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61" i="1" l="1"/>
  <c r="U109" i="1"/>
  <c r="U133" i="1"/>
  <c r="U157" i="1"/>
  <c r="U181" i="1"/>
  <c r="T181" i="1"/>
  <c r="T157" i="1"/>
  <c r="T133" i="1"/>
  <c r="T109" i="1"/>
  <c r="U90" i="1"/>
  <c r="T90" i="1"/>
  <c r="T78" i="1"/>
  <c r="U78" i="1" s="1"/>
  <c r="T61" i="1"/>
  <c r="T37" i="1"/>
  <c r="Q181" i="1" l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R181" i="1" s="1"/>
  <c r="S181" i="1" s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R157" i="1" s="1"/>
  <c r="S157" i="1" s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R133" i="1" s="1"/>
  <c r="S133" i="1" s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R109" i="1" s="1"/>
  <c r="S109" i="1" s="1"/>
  <c r="Q90" i="1"/>
  <c r="Q89" i="1"/>
  <c r="Q88" i="1"/>
  <c r="Q87" i="1"/>
  <c r="Q86" i="1"/>
  <c r="Q85" i="1"/>
  <c r="Q84" i="1"/>
  <c r="R90" i="1" s="1"/>
  <c r="S90" i="1" s="1"/>
  <c r="Q78" i="1"/>
  <c r="Q77" i="1"/>
  <c r="Q76" i="1"/>
  <c r="Q75" i="1"/>
  <c r="Q74" i="1"/>
  <c r="Q73" i="1"/>
  <c r="Q72" i="1"/>
  <c r="R78" i="1" s="1"/>
  <c r="S78" i="1" s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R61" i="1" s="1"/>
  <c r="S61" i="1" s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N181" i="1" s="1"/>
  <c r="O181" i="1" s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N157" i="1" s="1"/>
  <c r="O157" i="1" s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N133" i="1" s="1"/>
  <c r="O133" i="1" s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N109" i="1" s="1"/>
  <c r="O109" i="1" s="1"/>
  <c r="M90" i="1"/>
  <c r="M89" i="1"/>
  <c r="M88" i="1"/>
  <c r="M87" i="1"/>
  <c r="M86" i="1"/>
  <c r="M85" i="1"/>
  <c r="M84" i="1"/>
  <c r="N90" i="1" s="1"/>
  <c r="O90" i="1" s="1"/>
  <c r="M78" i="1"/>
  <c r="M77" i="1"/>
  <c r="M76" i="1"/>
  <c r="M75" i="1"/>
  <c r="M74" i="1"/>
  <c r="M73" i="1"/>
  <c r="M72" i="1"/>
  <c r="N78" i="1" s="1"/>
  <c r="O78" i="1" s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N61" i="1" s="1"/>
  <c r="O61" i="1" s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N37" i="1" s="1"/>
  <c r="O37" i="1" s="1"/>
  <c r="R37" i="1" l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J181" i="1" s="1"/>
  <c r="K181" i="1" s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J157" i="1" s="1"/>
  <c r="K157" i="1" s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J133" i="1" s="1"/>
  <c r="K133" i="1" s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J109" i="1" s="1"/>
  <c r="K109" i="1" s="1"/>
  <c r="I90" i="1"/>
  <c r="I89" i="1"/>
  <c r="I88" i="1"/>
  <c r="I87" i="1"/>
  <c r="I86" i="1"/>
  <c r="I85" i="1"/>
  <c r="I84" i="1"/>
  <c r="J90" i="1" s="1"/>
  <c r="K90" i="1" s="1"/>
  <c r="I78" i="1"/>
  <c r="I77" i="1"/>
  <c r="I76" i="1"/>
  <c r="I75" i="1"/>
  <c r="I74" i="1"/>
  <c r="I73" i="1"/>
  <c r="I72" i="1"/>
  <c r="J78" i="1" s="1"/>
  <c r="K78" i="1" s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J61" i="1" s="1"/>
  <c r="K61" i="1" s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S37" i="1" l="1"/>
  <c r="U37" i="1"/>
  <c r="J37" i="1"/>
  <c r="K37" i="1" s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0" i="1"/>
  <c r="E89" i="1"/>
  <c r="E88" i="1"/>
  <c r="E87" i="1"/>
  <c r="E86" i="1"/>
  <c r="E85" i="1"/>
  <c r="E84" i="1"/>
  <c r="E78" i="1"/>
  <c r="E77" i="1"/>
  <c r="E76" i="1"/>
  <c r="E75" i="1"/>
  <c r="E74" i="1"/>
  <c r="E73" i="1"/>
  <c r="E7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F61" i="1" l="1"/>
  <c r="G61" i="1" s="1"/>
  <c r="F90" i="1"/>
  <c r="G90" i="1" s="1"/>
  <c r="F78" i="1"/>
  <c r="G78" i="1" s="1"/>
  <c r="F133" i="1"/>
  <c r="G133" i="1" s="1"/>
  <c r="F157" i="1"/>
  <c r="G157" i="1" s="1"/>
  <c r="F181" i="1"/>
  <c r="G181" i="1" s="1"/>
  <c r="F37" i="1"/>
  <c r="G37" i="1" s="1"/>
  <c r="F109" i="1"/>
  <c r="G109" i="1" s="1"/>
</calcChain>
</file>

<file path=xl/sharedStrings.xml><?xml version="1.0" encoding="utf-8"?>
<sst xmlns="http://schemas.openxmlformats.org/spreadsheetml/2006/main" count="731" uniqueCount="29">
  <si>
    <t>Data Rate</t>
  </si>
  <si>
    <t>Instrument</t>
  </si>
  <si>
    <t>Symbol</t>
  </si>
  <si>
    <t>(Mb per hour)</t>
  </si>
  <si>
    <t>Imaging</t>
  </si>
  <si>
    <t>I</t>
  </si>
  <si>
    <t>Magnetometer</t>
  </si>
  <si>
    <t>M</t>
  </si>
  <si>
    <t>Dust detector</t>
  </si>
  <si>
    <t>D</t>
  </si>
  <si>
    <t>Radar</t>
  </si>
  <si>
    <t>R</t>
  </si>
  <si>
    <t>(asleep)</t>
  </si>
  <si>
    <t>Z</t>
  </si>
  <si>
    <t>Telemetry Downlink</t>
  </si>
  <si>
    <t>T</t>
  </si>
  <si>
    <t>Total</t>
  </si>
  <si>
    <t>Data Vol.</t>
  </si>
  <si>
    <t>Margin</t>
  </si>
  <si>
    <t>Target</t>
  </si>
  <si>
    <t>(Mb)</t>
  </si>
  <si>
    <t>Day</t>
  </si>
  <si>
    <t>Hour</t>
  </si>
  <si>
    <t>Group 1</t>
  </si>
  <si>
    <t>Group 2</t>
  </si>
  <si>
    <t>Group 3</t>
  </si>
  <si>
    <t>Group 4</t>
  </si>
  <si>
    <t>Data TOTAL</t>
  </si>
  <si>
    <t>Data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</si>
</sst>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0;0;[Red]General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5" xfId="0" applyBorder="1" applyAlignment="1" applyProtection="1">
      <alignment horizontal="center"/>
      <protection locked="0"/>
    </xf>
    <xf numFmtId="165" fontId="6" fillId="0" borderId="14" xfId="0" applyNumberFormat="1" applyFont="1" applyBorder="1"/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/>
    <xf numFmtId="165" fontId="6" fillId="0" borderId="16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65" fontId="6" fillId="0" borderId="0" xfId="0" applyNumberFormat="1" applyFont="1" applyBorder="1"/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topLeftCell="F1" workbookViewId="0">
      <selection activeCell="S19" sqref="S19"/>
    </sheetView>
  </sheetViews>
  <sheetFormatPr defaultColWidth="12.5703125" defaultRowHeight="15" x14ac:dyDescent="0.25"/>
  <cols>
    <col min="1" max="2" width="6.5703125" style="14" customWidth="1"/>
    <col min="3" max="3" width="8" style="2" bestFit="1" customWidth="1"/>
    <col min="4" max="4" width="13" bestFit="1" customWidth="1"/>
    <col min="5" max="5" width="10.7109375" style="1" bestFit="1" customWidth="1"/>
    <col min="6" max="6" width="15.7109375" bestFit="1" customWidth="1"/>
    <col min="7" max="7" width="8.85546875" bestFit="1" customWidth="1"/>
    <col min="10" max="10" width="20.5703125" bestFit="1" customWidth="1"/>
    <col min="11" max="11" width="9" bestFit="1" customWidth="1"/>
    <col min="12" max="12" width="15.7109375" bestFit="1" customWidth="1"/>
    <col min="20" max="20" width="20.28515625" bestFit="1" customWidth="1"/>
    <col min="21" max="21" width="16.7109375" bestFit="1" customWidth="1"/>
    <col min="247" max="247" width="18.140625" bestFit="1" customWidth="1"/>
    <col min="248" max="248" width="0.140625" customWidth="1"/>
    <col min="249" max="249" width="13.42578125" bestFit="1" customWidth="1"/>
    <col min="250" max="250" width="8" bestFit="1" customWidth="1"/>
    <col min="251" max="251" width="12.28515625" bestFit="1" customWidth="1"/>
    <col min="252" max="252" width="12.28515625" customWidth="1"/>
    <col min="253" max="259" width="11.42578125" bestFit="1" customWidth="1"/>
    <col min="260" max="260" width="12.5703125" customWidth="1"/>
    <col min="261" max="261" width="6.5703125" bestFit="1" customWidth="1"/>
    <col min="262" max="263" width="9.85546875" bestFit="1" customWidth="1"/>
    <col min="503" max="503" width="18.140625" bestFit="1" customWidth="1"/>
    <col min="504" max="504" width="0.140625" customWidth="1"/>
    <col min="505" max="505" width="13.42578125" bestFit="1" customWidth="1"/>
    <col min="506" max="506" width="8" bestFit="1" customWidth="1"/>
    <col min="507" max="507" width="12.28515625" bestFit="1" customWidth="1"/>
    <col min="508" max="508" width="12.28515625" customWidth="1"/>
    <col min="509" max="515" width="11.42578125" bestFit="1" customWidth="1"/>
    <col min="516" max="516" width="12.5703125" customWidth="1"/>
    <col min="517" max="517" width="6.5703125" bestFit="1" customWidth="1"/>
    <col min="518" max="519" width="9.85546875" bestFit="1" customWidth="1"/>
    <col min="759" max="759" width="18.140625" bestFit="1" customWidth="1"/>
    <col min="760" max="760" width="0.140625" customWidth="1"/>
    <col min="761" max="761" width="13.42578125" bestFit="1" customWidth="1"/>
    <col min="762" max="762" width="8" bestFit="1" customWidth="1"/>
    <col min="763" max="763" width="12.28515625" bestFit="1" customWidth="1"/>
    <col min="764" max="764" width="12.28515625" customWidth="1"/>
    <col min="765" max="771" width="11.42578125" bestFit="1" customWidth="1"/>
    <col min="772" max="772" width="12.5703125" customWidth="1"/>
    <col min="773" max="773" width="6.5703125" bestFit="1" customWidth="1"/>
    <col min="774" max="775" width="9.85546875" bestFit="1" customWidth="1"/>
    <col min="1015" max="1015" width="18.140625" bestFit="1" customWidth="1"/>
    <col min="1016" max="1016" width="0.140625" customWidth="1"/>
    <col min="1017" max="1017" width="13.42578125" bestFit="1" customWidth="1"/>
    <col min="1018" max="1018" width="8" bestFit="1" customWidth="1"/>
    <col min="1019" max="1019" width="12.28515625" bestFit="1" customWidth="1"/>
    <col min="1020" max="1020" width="12.28515625" customWidth="1"/>
    <col min="1021" max="1027" width="11.42578125" bestFit="1" customWidth="1"/>
    <col min="1028" max="1028" width="12.5703125" customWidth="1"/>
    <col min="1029" max="1029" width="6.5703125" bestFit="1" customWidth="1"/>
    <col min="1030" max="1031" width="9.85546875" bestFit="1" customWidth="1"/>
    <col min="1271" max="1271" width="18.140625" bestFit="1" customWidth="1"/>
    <col min="1272" max="1272" width="0.140625" customWidth="1"/>
    <col min="1273" max="1273" width="13.42578125" bestFit="1" customWidth="1"/>
    <col min="1274" max="1274" width="8" bestFit="1" customWidth="1"/>
    <col min="1275" max="1275" width="12.28515625" bestFit="1" customWidth="1"/>
    <col min="1276" max="1276" width="12.28515625" customWidth="1"/>
    <col min="1277" max="1283" width="11.42578125" bestFit="1" customWidth="1"/>
    <col min="1284" max="1284" width="12.5703125" customWidth="1"/>
    <col min="1285" max="1285" width="6.5703125" bestFit="1" customWidth="1"/>
    <col min="1286" max="1287" width="9.85546875" bestFit="1" customWidth="1"/>
    <col min="1527" max="1527" width="18.140625" bestFit="1" customWidth="1"/>
    <col min="1528" max="1528" width="0.140625" customWidth="1"/>
    <col min="1529" max="1529" width="13.42578125" bestFit="1" customWidth="1"/>
    <col min="1530" max="1530" width="8" bestFit="1" customWidth="1"/>
    <col min="1531" max="1531" width="12.28515625" bestFit="1" customWidth="1"/>
    <col min="1532" max="1532" width="12.28515625" customWidth="1"/>
    <col min="1533" max="1539" width="11.42578125" bestFit="1" customWidth="1"/>
    <col min="1540" max="1540" width="12.5703125" customWidth="1"/>
    <col min="1541" max="1541" width="6.5703125" bestFit="1" customWidth="1"/>
    <col min="1542" max="1543" width="9.85546875" bestFit="1" customWidth="1"/>
    <col min="1783" max="1783" width="18.140625" bestFit="1" customWidth="1"/>
    <col min="1784" max="1784" width="0.140625" customWidth="1"/>
    <col min="1785" max="1785" width="13.42578125" bestFit="1" customWidth="1"/>
    <col min="1786" max="1786" width="8" bestFit="1" customWidth="1"/>
    <col min="1787" max="1787" width="12.28515625" bestFit="1" customWidth="1"/>
    <col min="1788" max="1788" width="12.28515625" customWidth="1"/>
    <col min="1789" max="1795" width="11.42578125" bestFit="1" customWidth="1"/>
    <col min="1796" max="1796" width="12.5703125" customWidth="1"/>
    <col min="1797" max="1797" width="6.5703125" bestFit="1" customWidth="1"/>
    <col min="1798" max="1799" width="9.85546875" bestFit="1" customWidth="1"/>
    <col min="2039" max="2039" width="18.140625" bestFit="1" customWidth="1"/>
    <col min="2040" max="2040" width="0.140625" customWidth="1"/>
    <col min="2041" max="2041" width="13.42578125" bestFit="1" customWidth="1"/>
    <col min="2042" max="2042" width="8" bestFit="1" customWidth="1"/>
    <col min="2043" max="2043" width="12.28515625" bestFit="1" customWidth="1"/>
    <col min="2044" max="2044" width="12.28515625" customWidth="1"/>
    <col min="2045" max="2051" width="11.42578125" bestFit="1" customWidth="1"/>
    <col min="2052" max="2052" width="12.5703125" customWidth="1"/>
    <col min="2053" max="2053" width="6.5703125" bestFit="1" customWidth="1"/>
    <col min="2054" max="2055" width="9.85546875" bestFit="1" customWidth="1"/>
    <col min="2295" max="2295" width="18.140625" bestFit="1" customWidth="1"/>
    <col min="2296" max="2296" width="0.140625" customWidth="1"/>
    <col min="2297" max="2297" width="13.42578125" bestFit="1" customWidth="1"/>
    <col min="2298" max="2298" width="8" bestFit="1" customWidth="1"/>
    <col min="2299" max="2299" width="12.28515625" bestFit="1" customWidth="1"/>
    <col min="2300" max="2300" width="12.28515625" customWidth="1"/>
    <col min="2301" max="2307" width="11.42578125" bestFit="1" customWidth="1"/>
    <col min="2308" max="2308" width="12.5703125" customWidth="1"/>
    <col min="2309" max="2309" width="6.5703125" bestFit="1" customWidth="1"/>
    <col min="2310" max="2311" width="9.85546875" bestFit="1" customWidth="1"/>
    <col min="2551" max="2551" width="18.140625" bestFit="1" customWidth="1"/>
    <col min="2552" max="2552" width="0.140625" customWidth="1"/>
    <col min="2553" max="2553" width="13.42578125" bestFit="1" customWidth="1"/>
    <col min="2554" max="2554" width="8" bestFit="1" customWidth="1"/>
    <col min="2555" max="2555" width="12.28515625" bestFit="1" customWidth="1"/>
    <col min="2556" max="2556" width="12.28515625" customWidth="1"/>
    <col min="2557" max="2563" width="11.42578125" bestFit="1" customWidth="1"/>
    <col min="2564" max="2564" width="12.5703125" customWidth="1"/>
    <col min="2565" max="2565" width="6.5703125" bestFit="1" customWidth="1"/>
    <col min="2566" max="2567" width="9.85546875" bestFit="1" customWidth="1"/>
    <col min="2807" max="2807" width="18.140625" bestFit="1" customWidth="1"/>
    <col min="2808" max="2808" width="0.140625" customWidth="1"/>
    <col min="2809" max="2809" width="13.42578125" bestFit="1" customWidth="1"/>
    <col min="2810" max="2810" width="8" bestFit="1" customWidth="1"/>
    <col min="2811" max="2811" width="12.28515625" bestFit="1" customWidth="1"/>
    <col min="2812" max="2812" width="12.28515625" customWidth="1"/>
    <col min="2813" max="2819" width="11.42578125" bestFit="1" customWidth="1"/>
    <col min="2820" max="2820" width="12.5703125" customWidth="1"/>
    <col min="2821" max="2821" width="6.5703125" bestFit="1" customWidth="1"/>
    <col min="2822" max="2823" width="9.85546875" bestFit="1" customWidth="1"/>
    <col min="3063" max="3063" width="18.140625" bestFit="1" customWidth="1"/>
    <col min="3064" max="3064" width="0.140625" customWidth="1"/>
    <col min="3065" max="3065" width="13.42578125" bestFit="1" customWidth="1"/>
    <col min="3066" max="3066" width="8" bestFit="1" customWidth="1"/>
    <col min="3067" max="3067" width="12.28515625" bestFit="1" customWidth="1"/>
    <col min="3068" max="3068" width="12.28515625" customWidth="1"/>
    <col min="3069" max="3075" width="11.42578125" bestFit="1" customWidth="1"/>
    <col min="3076" max="3076" width="12.5703125" customWidth="1"/>
    <col min="3077" max="3077" width="6.5703125" bestFit="1" customWidth="1"/>
    <col min="3078" max="3079" width="9.85546875" bestFit="1" customWidth="1"/>
    <col min="3319" max="3319" width="18.140625" bestFit="1" customWidth="1"/>
    <col min="3320" max="3320" width="0.140625" customWidth="1"/>
    <col min="3321" max="3321" width="13.42578125" bestFit="1" customWidth="1"/>
    <col min="3322" max="3322" width="8" bestFit="1" customWidth="1"/>
    <col min="3323" max="3323" width="12.28515625" bestFit="1" customWidth="1"/>
    <col min="3324" max="3324" width="12.28515625" customWidth="1"/>
    <col min="3325" max="3331" width="11.42578125" bestFit="1" customWidth="1"/>
    <col min="3332" max="3332" width="12.5703125" customWidth="1"/>
    <col min="3333" max="3333" width="6.5703125" bestFit="1" customWidth="1"/>
    <col min="3334" max="3335" width="9.85546875" bestFit="1" customWidth="1"/>
    <col min="3575" max="3575" width="18.140625" bestFit="1" customWidth="1"/>
    <col min="3576" max="3576" width="0.140625" customWidth="1"/>
    <col min="3577" max="3577" width="13.42578125" bestFit="1" customWidth="1"/>
    <col min="3578" max="3578" width="8" bestFit="1" customWidth="1"/>
    <col min="3579" max="3579" width="12.28515625" bestFit="1" customWidth="1"/>
    <col min="3580" max="3580" width="12.28515625" customWidth="1"/>
    <col min="3581" max="3587" width="11.42578125" bestFit="1" customWidth="1"/>
    <col min="3588" max="3588" width="12.5703125" customWidth="1"/>
    <col min="3589" max="3589" width="6.5703125" bestFit="1" customWidth="1"/>
    <col min="3590" max="3591" width="9.85546875" bestFit="1" customWidth="1"/>
    <col min="3831" max="3831" width="18.140625" bestFit="1" customWidth="1"/>
    <col min="3832" max="3832" width="0.140625" customWidth="1"/>
    <col min="3833" max="3833" width="13.42578125" bestFit="1" customWidth="1"/>
    <col min="3834" max="3834" width="8" bestFit="1" customWidth="1"/>
    <col min="3835" max="3835" width="12.28515625" bestFit="1" customWidth="1"/>
    <col min="3836" max="3836" width="12.28515625" customWidth="1"/>
    <col min="3837" max="3843" width="11.42578125" bestFit="1" customWidth="1"/>
    <col min="3844" max="3844" width="12.5703125" customWidth="1"/>
    <col min="3845" max="3845" width="6.5703125" bestFit="1" customWidth="1"/>
    <col min="3846" max="3847" width="9.85546875" bestFit="1" customWidth="1"/>
    <col min="4087" max="4087" width="18.140625" bestFit="1" customWidth="1"/>
    <col min="4088" max="4088" width="0.140625" customWidth="1"/>
    <col min="4089" max="4089" width="13.42578125" bestFit="1" customWidth="1"/>
    <col min="4090" max="4090" width="8" bestFit="1" customWidth="1"/>
    <col min="4091" max="4091" width="12.28515625" bestFit="1" customWidth="1"/>
    <col min="4092" max="4092" width="12.28515625" customWidth="1"/>
    <col min="4093" max="4099" width="11.42578125" bestFit="1" customWidth="1"/>
    <col min="4100" max="4100" width="12.5703125" customWidth="1"/>
    <col min="4101" max="4101" width="6.5703125" bestFit="1" customWidth="1"/>
    <col min="4102" max="4103" width="9.85546875" bestFit="1" customWidth="1"/>
    <col min="4343" max="4343" width="18.140625" bestFit="1" customWidth="1"/>
    <col min="4344" max="4344" width="0.140625" customWidth="1"/>
    <col min="4345" max="4345" width="13.42578125" bestFit="1" customWidth="1"/>
    <col min="4346" max="4346" width="8" bestFit="1" customWidth="1"/>
    <col min="4347" max="4347" width="12.28515625" bestFit="1" customWidth="1"/>
    <col min="4348" max="4348" width="12.28515625" customWidth="1"/>
    <col min="4349" max="4355" width="11.42578125" bestFit="1" customWidth="1"/>
    <col min="4356" max="4356" width="12.5703125" customWidth="1"/>
    <col min="4357" max="4357" width="6.5703125" bestFit="1" customWidth="1"/>
    <col min="4358" max="4359" width="9.85546875" bestFit="1" customWidth="1"/>
    <col min="4599" max="4599" width="18.140625" bestFit="1" customWidth="1"/>
    <col min="4600" max="4600" width="0.140625" customWidth="1"/>
    <col min="4601" max="4601" width="13.42578125" bestFit="1" customWidth="1"/>
    <col min="4602" max="4602" width="8" bestFit="1" customWidth="1"/>
    <col min="4603" max="4603" width="12.28515625" bestFit="1" customWidth="1"/>
    <col min="4604" max="4604" width="12.28515625" customWidth="1"/>
    <col min="4605" max="4611" width="11.42578125" bestFit="1" customWidth="1"/>
    <col min="4612" max="4612" width="12.5703125" customWidth="1"/>
    <col min="4613" max="4613" width="6.5703125" bestFit="1" customWidth="1"/>
    <col min="4614" max="4615" width="9.85546875" bestFit="1" customWidth="1"/>
    <col min="4855" max="4855" width="18.140625" bestFit="1" customWidth="1"/>
    <col min="4856" max="4856" width="0.140625" customWidth="1"/>
    <col min="4857" max="4857" width="13.42578125" bestFit="1" customWidth="1"/>
    <col min="4858" max="4858" width="8" bestFit="1" customWidth="1"/>
    <col min="4859" max="4859" width="12.28515625" bestFit="1" customWidth="1"/>
    <col min="4860" max="4860" width="12.28515625" customWidth="1"/>
    <col min="4861" max="4867" width="11.42578125" bestFit="1" customWidth="1"/>
    <col min="4868" max="4868" width="12.5703125" customWidth="1"/>
    <col min="4869" max="4869" width="6.5703125" bestFit="1" customWidth="1"/>
    <col min="4870" max="4871" width="9.85546875" bestFit="1" customWidth="1"/>
    <col min="5111" max="5111" width="18.140625" bestFit="1" customWidth="1"/>
    <col min="5112" max="5112" width="0.140625" customWidth="1"/>
    <col min="5113" max="5113" width="13.42578125" bestFit="1" customWidth="1"/>
    <col min="5114" max="5114" width="8" bestFit="1" customWidth="1"/>
    <col min="5115" max="5115" width="12.28515625" bestFit="1" customWidth="1"/>
    <col min="5116" max="5116" width="12.28515625" customWidth="1"/>
    <col min="5117" max="5123" width="11.42578125" bestFit="1" customWidth="1"/>
    <col min="5124" max="5124" width="12.5703125" customWidth="1"/>
    <col min="5125" max="5125" width="6.5703125" bestFit="1" customWidth="1"/>
    <col min="5126" max="5127" width="9.85546875" bestFit="1" customWidth="1"/>
    <col min="5367" max="5367" width="18.140625" bestFit="1" customWidth="1"/>
    <col min="5368" max="5368" width="0.140625" customWidth="1"/>
    <col min="5369" max="5369" width="13.42578125" bestFit="1" customWidth="1"/>
    <col min="5370" max="5370" width="8" bestFit="1" customWidth="1"/>
    <col min="5371" max="5371" width="12.28515625" bestFit="1" customWidth="1"/>
    <col min="5372" max="5372" width="12.28515625" customWidth="1"/>
    <col min="5373" max="5379" width="11.42578125" bestFit="1" customWidth="1"/>
    <col min="5380" max="5380" width="12.5703125" customWidth="1"/>
    <col min="5381" max="5381" width="6.5703125" bestFit="1" customWidth="1"/>
    <col min="5382" max="5383" width="9.85546875" bestFit="1" customWidth="1"/>
    <col min="5623" max="5623" width="18.140625" bestFit="1" customWidth="1"/>
    <col min="5624" max="5624" width="0.140625" customWidth="1"/>
    <col min="5625" max="5625" width="13.42578125" bestFit="1" customWidth="1"/>
    <col min="5626" max="5626" width="8" bestFit="1" customWidth="1"/>
    <col min="5627" max="5627" width="12.28515625" bestFit="1" customWidth="1"/>
    <col min="5628" max="5628" width="12.28515625" customWidth="1"/>
    <col min="5629" max="5635" width="11.42578125" bestFit="1" customWidth="1"/>
    <col min="5636" max="5636" width="12.5703125" customWidth="1"/>
    <col min="5637" max="5637" width="6.5703125" bestFit="1" customWidth="1"/>
    <col min="5638" max="5639" width="9.85546875" bestFit="1" customWidth="1"/>
    <col min="5879" max="5879" width="18.140625" bestFit="1" customWidth="1"/>
    <col min="5880" max="5880" width="0.140625" customWidth="1"/>
    <col min="5881" max="5881" width="13.42578125" bestFit="1" customWidth="1"/>
    <col min="5882" max="5882" width="8" bestFit="1" customWidth="1"/>
    <col min="5883" max="5883" width="12.28515625" bestFit="1" customWidth="1"/>
    <col min="5884" max="5884" width="12.28515625" customWidth="1"/>
    <col min="5885" max="5891" width="11.42578125" bestFit="1" customWidth="1"/>
    <col min="5892" max="5892" width="12.5703125" customWidth="1"/>
    <col min="5893" max="5893" width="6.5703125" bestFit="1" customWidth="1"/>
    <col min="5894" max="5895" width="9.85546875" bestFit="1" customWidth="1"/>
    <col min="6135" max="6135" width="18.140625" bestFit="1" customWidth="1"/>
    <col min="6136" max="6136" width="0.140625" customWidth="1"/>
    <col min="6137" max="6137" width="13.42578125" bestFit="1" customWidth="1"/>
    <col min="6138" max="6138" width="8" bestFit="1" customWidth="1"/>
    <col min="6139" max="6139" width="12.28515625" bestFit="1" customWidth="1"/>
    <col min="6140" max="6140" width="12.28515625" customWidth="1"/>
    <col min="6141" max="6147" width="11.42578125" bestFit="1" customWidth="1"/>
    <col min="6148" max="6148" width="12.5703125" customWidth="1"/>
    <col min="6149" max="6149" width="6.5703125" bestFit="1" customWidth="1"/>
    <col min="6150" max="6151" width="9.85546875" bestFit="1" customWidth="1"/>
    <col min="6391" max="6391" width="18.140625" bestFit="1" customWidth="1"/>
    <col min="6392" max="6392" width="0.140625" customWidth="1"/>
    <col min="6393" max="6393" width="13.42578125" bestFit="1" customWidth="1"/>
    <col min="6394" max="6394" width="8" bestFit="1" customWidth="1"/>
    <col min="6395" max="6395" width="12.28515625" bestFit="1" customWidth="1"/>
    <col min="6396" max="6396" width="12.28515625" customWidth="1"/>
    <col min="6397" max="6403" width="11.42578125" bestFit="1" customWidth="1"/>
    <col min="6404" max="6404" width="12.5703125" customWidth="1"/>
    <col min="6405" max="6405" width="6.5703125" bestFit="1" customWidth="1"/>
    <col min="6406" max="6407" width="9.85546875" bestFit="1" customWidth="1"/>
    <col min="6647" max="6647" width="18.140625" bestFit="1" customWidth="1"/>
    <col min="6648" max="6648" width="0.140625" customWidth="1"/>
    <col min="6649" max="6649" width="13.42578125" bestFit="1" customWidth="1"/>
    <col min="6650" max="6650" width="8" bestFit="1" customWidth="1"/>
    <col min="6651" max="6651" width="12.28515625" bestFit="1" customWidth="1"/>
    <col min="6652" max="6652" width="12.28515625" customWidth="1"/>
    <col min="6653" max="6659" width="11.42578125" bestFit="1" customWidth="1"/>
    <col min="6660" max="6660" width="12.5703125" customWidth="1"/>
    <col min="6661" max="6661" width="6.5703125" bestFit="1" customWidth="1"/>
    <col min="6662" max="6663" width="9.85546875" bestFit="1" customWidth="1"/>
    <col min="6903" max="6903" width="18.140625" bestFit="1" customWidth="1"/>
    <col min="6904" max="6904" width="0.140625" customWidth="1"/>
    <col min="6905" max="6905" width="13.42578125" bestFit="1" customWidth="1"/>
    <col min="6906" max="6906" width="8" bestFit="1" customWidth="1"/>
    <col min="6907" max="6907" width="12.28515625" bestFit="1" customWidth="1"/>
    <col min="6908" max="6908" width="12.28515625" customWidth="1"/>
    <col min="6909" max="6915" width="11.42578125" bestFit="1" customWidth="1"/>
    <col min="6916" max="6916" width="12.5703125" customWidth="1"/>
    <col min="6917" max="6917" width="6.5703125" bestFit="1" customWidth="1"/>
    <col min="6918" max="6919" width="9.85546875" bestFit="1" customWidth="1"/>
    <col min="7159" max="7159" width="18.140625" bestFit="1" customWidth="1"/>
    <col min="7160" max="7160" width="0.140625" customWidth="1"/>
    <col min="7161" max="7161" width="13.42578125" bestFit="1" customWidth="1"/>
    <col min="7162" max="7162" width="8" bestFit="1" customWidth="1"/>
    <col min="7163" max="7163" width="12.28515625" bestFit="1" customWidth="1"/>
    <col min="7164" max="7164" width="12.28515625" customWidth="1"/>
    <col min="7165" max="7171" width="11.42578125" bestFit="1" customWidth="1"/>
    <col min="7172" max="7172" width="12.5703125" customWidth="1"/>
    <col min="7173" max="7173" width="6.5703125" bestFit="1" customWidth="1"/>
    <col min="7174" max="7175" width="9.85546875" bestFit="1" customWidth="1"/>
    <col min="7415" max="7415" width="18.140625" bestFit="1" customWidth="1"/>
    <col min="7416" max="7416" width="0.140625" customWidth="1"/>
    <col min="7417" max="7417" width="13.42578125" bestFit="1" customWidth="1"/>
    <col min="7418" max="7418" width="8" bestFit="1" customWidth="1"/>
    <col min="7419" max="7419" width="12.28515625" bestFit="1" customWidth="1"/>
    <col min="7420" max="7420" width="12.28515625" customWidth="1"/>
    <col min="7421" max="7427" width="11.42578125" bestFit="1" customWidth="1"/>
    <col min="7428" max="7428" width="12.5703125" customWidth="1"/>
    <col min="7429" max="7429" width="6.5703125" bestFit="1" customWidth="1"/>
    <col min="7430" max="7431" width="9.85546875" bestFit="1" customWidth="1"/>
    <col min="7671" max="7671" width="18.140625" bestFit="1" customWidth="1"/>
    <col min="7672" max="7672" width="0.140625" customWidth="1"/>
    <col min="7673" max="7673" width="13.42578125" bestFit="1" customWidth="1"/>
    <col min="7674" max="7674" width="8" bestFit="1" customWidth="1"/>
    <col min="7675" max="7675" width="12.28515625" bestFit="1" customWidth="1"/>
    <col min="7676" max="7676" width="12.28515625" customWidth="1"/>
    <col min="7677" max="7683" width="11.42578125" bestFit="1" customWidth="1"/>
    <col min="7684" max="7684" width="12.5703125" customWidth="1"/>
    <col min="7685" max="7685" width="6.5703125" bestFit="1" customWidth="1"/>
    <col min="7686" max="7687" width="9.85546875" bestFit="1" customWidth="1"/>
    <col min="7927" max="7927" width="18.140625" bestFit="1" customWidth="1"/>
    <col min="7928" max="7928" width="0.140625" customWidth="1"/>
    <col min="7929" max="7929" width="13.42578125" bestFit="1" customWidth="1"/>
    <col min="7930" max="7930" width="8" bestFit="1" customWidth="1"/>
    <col min="7931" max="7931" width="12.28515625" bestFit="1" customWidth="1"/>
    <col min="7932" max="7932" width="12.28515625" customWidth="1"/>
    <col min="7933" max="7939" width="11.42578125" bestFit="1" customWidth="1"/>
    <col min="7940" max="7940" width="12.5703125" customWidth="1"/>
    <col min="7941" max="7941" width="6.5703125" bestFit="1" customWidth="1"/>
    <col min="7942" max="7943" width="9.85546875" bestFit="1" customWidth="1"/>
    <col min="8183" max="8183" width="18.140625" bestFit="1" customWidth="1"/>
    <col min="8184" max="8184" width="0.140625" customWidth="1"/>
    <col min="8185" max="8185" width="13.42578125" bestFit="1" customWidth="1"/>
    <col min="8186" max="8186" width="8" bestFit="1" customWidth="1"/>
    <col min="8187" max="8187" width="12.28515625" bestFit="1" customWidth="1"/>
    <col min="8188" max="8188" width="12.28515625" customWidth="1"/>
    <col min="8189" max="8195" width="11.42578125" bestFit="1" customWidth="1"/>
    <col min="8196" max="8196" width="12.5703125" customWidth="1"/>
    <col min="8197" max="8197" width="6.5703125" bestFit="1" customWidth="1"/>
    <col min="8198" max="8199" width="9.85546875" bestFit="1" customWidth="1"/>
    <col min="8439" max="8439" width="18.140625" bestFit="1" customWidth="1"/>
    <col min="8440" max="8440" width="0.140625" customWidth="1"/>
    <col min="8441" max="8441" width="13.42578125" bestFit="1" customWidth="1"/>
    <col min="8442" max="8442" width="8" bestFit="1" customWidth="1"/>
    <col min="8443" max="8443" width="12.28515625" bestFit="1" customWidth="1"/>
    <col min="8444" max="8444" width="12.28515625" customWidth="1"/>
    <col min="8445" max="8451" width="11.42578125" bestFit="1" customWidth="1"/>
    <col min="8452" max="8452" width="12.5703125" customWidth="1"/>
    <col min="8453" max="8453" width="6.5703125" bestFit="1" customWidth="1"/>
    <col min="8454" max="8455" width="9.85546875" bestFit="1" customWidth="1"/>
    <col min="8695" max="8695" width="18.140625" bestFit="1" customWidth="1"/>
    <col min="8696" max="8696" width="0.140625" customWidth="1"/>
    <col min="8697" max="8697" width="13.42578125" bestFit="1" customWidth="1"/>
    <col min="8698" max="8698" width="8" bestFit="1" customWidth="1"/>
    <col min="8699" max="8699" width="12.28515625" bestFit="1" customWidth="1"/>
    <col min="8700" max="8700" width="12.28515625" customWidth="1"/>
    <col min="8701" max="8707" width="11.42578125" bestFit="1" customWidth="1"/>
    <col min="8708" max="8708" width="12.5703125" customWidth="1"/>
    <col min="8709" max="8709" width="6.5703125" bestFit="1" customWidth="1"/>
    <col min="8710" max="8711" width="9.85546875" bestFit="1" customWidth="1"/>
    <col min="8951" max="8951" width="18.140625" bestFit="1" customWidth="1"/>
    <col min="8952" max="8952" width="0.140625" customWidth="1"/>
    <col min="8953" max="8953" width="13.42578125" bestFit="1" customWidth="1"/>
    <col min="8954" max="8954" width="8" bestFit="1" customWidth="1"/>
    <col min="8955" max="8955" width="12.28515625" bestFit="1" customWidth="1"/>
    <col min="8956" max="8956" width="12.28515625" customWidth="1"/>
    <col min="8957" max="8963" width="11.42578125" bestFit="1" customWidth="1"/>
    <col min="8964" max="8964" width="12.5703125" customWidth="1"/>
    <col min="8965" max="8965" width="6.5703125" bestFit="1" customWidth="1"/>
    <col min="8966" max="8967" width="9.85546875" bestFit="1" customWidth="1"/>
    <col min="9207" max="9207" width="18.140625" bestFit="1" customWidth="1"/>
    <col min="9208" max="9208" width="0.140625" customWidth="1"/>
    <col min="9209" max="9209" width="13.42578125" bestFit="1" customWidth="1"/>
    <col min="9210" max="9210" width="8" bestFit="1" customWidth="1"/>
    <col min="9211" max="9211" width="12.28515625" bestFit="1" customWidth="1"/>
    <col min="9212" max="9212" width="12.28515625" customWidth="1"/>
    <col min="9213" max="9219" width="11.42578125" bestFit="1" customWidth="1"/>
    <col min="9220" max="9220" width="12.5703125" customWidth="1"/>
    <col min="9221" max="9221" width="6.5703125" bestFit="1" customWidth="1"/>
    <col min="9222" max="9223" width="9.85546875" bestFit="1" customWidth="1"/>
    <col min="9463" max="9463" width="18.140625" bestFit="1" customWidth="1"/>
    <col min="9464" max="9464" width="0.140625" customWidth="1"/>
    <col min="9465" max="9465" width="13.42578125" bestFit="1" customWidth="1"/>
    <col min="9466" max="9466" width="8" bestFit="1" customWidth="1"/>
    <col min="9467" max="9467" width="12.28515625" bestFit="1" customWidth="1"/>
    <col min="9468" max="9468" width="12.28515625" customWidth="1"/>
    <col min="9469" max="9475" width="11.42578125" bestFit="1" customWidth="1"/>
    <col min="9476" max="9476" width="12.5703125" customWidth="1"/>
    <col min="9477" max="9477" width="6.5703125" bestFit="1" customWidth="1"/>
    <col min="9478" max="9479" width="9.85546875" bestFit="1" customWidth="1"/>
    <col min="9719" max="9719" width="18.140625" bestFit="1" customWidth="1"/>
    <col min="9720" max="9720" width="0.140625" customWidth="1"/>
    <col min="9721" max="9721" width="13.42578125" bestFit="1" customWidth="1"/>
    <col min="9722" max="9722" width="8" bestFit="1" customWidth="1"/>
    <col min="9723" max="9723" width="12.28515625" bestFit="1" customWidth="1"/>
    <col min="9724" max="9724" width="12.28515625" customWidth="1"/>
    <col min="9725" max="9731" width="11.42578125" bestFit="1" customWidth="1"/>
    <col min="9732" max="9732" width="12.5703125" customWidth="1"/>
    <col min="9733" max="9733" width="6.5703125" bestFit="1" customWidth="1"/>
    <col min="9734" max="9735" width="9.85546875" bestFit="1" customWidth="1"/>
    <col min="9975" max="9975" width="18.140625" bestFit="1" customWidth="1"/>
    <col min="9976" max="9976" width="0.140625" customWidth="1"/>
    <col min="9977" max="9977" width="13.42578125" bestFit="1" customWidth="1"/>
    <col min="9978" max="9978" width="8" bestFit="1" customWidth="1"/>
    <col min="9979" max="9979" width="12.28515625" bestFit="1" customWidth="1"/>
    <col min="9980" max="9980" width="12.28515625" customWidth="1"/>
    <col min="9981" max="9987" width="11.42578125" bestFit="1" customWidth="1"/>
    <col min="9988" max="9988" width="12.5703125" customWidth="1"/>
    <col min="9989" max="9989" width="6.5703125" bestFit="1" customWidth="1"/>
    <col min="9990" max="9991" width="9.85546875" bestFit="1" customWidth="1"/>
    <col min="10231" max="10231" width="18.140625" bestFit="1" customWidth="1"/>
    <col min="10232" max="10232" width="0.140625" customWidth="1"/>
    <col min="10233" max="10233" width="13.42578125" bestFit="1" customWidth="1"/>
    <col min="10234" max="10234" width="8" bestFit="1" customWidth="1"/>
    <col min="10235" max="10235" width="12.28515625" bestFit="1" customWidth="1"/>
    <col min="10236" max="10236" width="12.28515625" customWidth="1"/>
    <col min="10237" max="10243" width="11.42578125" bestFit="1" customWidth="1"/>
    <col min="10244" max="10244" width="12.5703125" customWidth="1"/>
    <col min="10245" max="10245" width="6.5703125" bestFit="1" customWidth="1"/>
    <col min="10246" max="10247" width="9.85546875" bestFit="1" customWidth="1"/>
    <col min="10487" max="10487" width="18.140625" bestFit="1" customWidth="1"/>
    <col min="10488" max="10488" width="0.140625" customWidth="1"/>
    <col min="10489" max="10489" width="13.42578125" bestFit="1" customWidth="1"/>
    <col min="10490" max="10490" width="8" bestFit="1" customWidth="1"/>
    <col min="10491" max="10491" width="12.28515625" bestFit="1" customWidth="1"/>
    <col min="10492" max="10492" width="12.28515625" customWidth="1"/>
    <col min="10493" max="10499" width="11.42578125" bestFit="1" customWidth="1"/>
    <col min="10500" max="10500" width="12.5703125" customWidth="1"/>
    <col min="10501" max="10501" width="6.5703125" bestFit="1" customWidth="1"/>
    <col min="10502" max="10503" width="9.85546875" bestFit="1" customWidth="1"/>
    <col min="10743" max="10743" width="18.140625" bestFit="1" customWidth="1"/>
    <col min="10744" max="10744" width="0.140625" customWidth="1"/>
    <col min="10745" max="10745" width="13.42578125" bestFit="1" customWidth="1"/>
    <col min="10746" max="10746" width="8" bestFit="1" customWidth="1"/>
    <col min="10747" max="10747" width="12.28515625" bestFit="1" customWidth="1"/>
    <col min="10748" max="10748" width="12.28515625" customWidth="1"/>
    <col min="10749" max="10755" width="11.42578125" bestFit="1" customWidth="1"/>
    <col min="10756" max="10756" width="12.5703125" customWidth="1"/>
    <col min="10757" max="10757" width="6.5703125" bestFit="1" customWidth="1"/>
    <col min="10758" max="10759" width="9.85546875" bestFit="1" customWidth="1"/>
    <col min="10999" max="10999" width="18.140625" bestFit="1" customWidth="1"/>
    <col min="11000" max="11000" width="0.140625" customWidth="1"/>
    <col min="11001" max="11001" width="13.42578125" bestFit="1" customWidth="1"/>
    <col min="11002" max="11002" width="8" bestFit="1" customWidth="1"/>
    <col min="11003" max="11003" width="12.28515625" bestFit="1" customWidth="1"/>
    <col min="11004" max="11004" width="12.28515625" customWidth="1"/>
    <col min="11005" max="11011" width="11.42578125" bestFit="1" customWidth="1"/>
    <col min="11012" max="11012" width="12.5703125" customWidth="1"/>
    <col min="11013" max="11013" width="6.5703125" bestFit="1" customWidth="1"/>
    <col min="11014" max="11015" width="9.85546875" bestFit="1" customWidth="1"/>
    <col min="11255" max="11255" width="18.140625" bestFit="1" customWidth="1"/>
    <col min="11256" max="11256" width="0.140625" customWidth="1"/>
    <col min="11257" max="11257" width="13.42578125" bestFit="1" customWidth="1"/>
    <col min="11258" max="11258" width="8" bestFit="1" customWidth="1"/>
    <col min="11259" max="11259" width="12.28515625" bestFit="1" customWidth="1"/>
    <col min="11260" max="11260" width="12.28515625" customWidth="1"/>
    <col min="11261" max="11267" width="11.42578125" bestFit="1" customWidth="1"/>
    <col min="11268" max="11268" width="12.5703125" customWidth="1"/>
    <col min="11269" max="11269" width="6.5703125" bestFit="1" customWidth="1"/>
    <col min="11270" max="11271" width="9.85546875" bestFit="1" customWidth="1"/>
    <col min="11511" max="11511" width="18.140625" bestFit="1" customWidth="1"/>
    <col min="11512" max="11512" width="0.140625" customWidth="1"/>
    <col min="11513" max="11513" width="13.42578125" bestFit="1" customWidth="1"/>
    <col min="11514" max="11514" width="8" bestFit="1" customWidth="1"/>
    <col min="11515" max="11515" width="12.28515625" bestFit="1" customWidth="1"/>
    <col min="11516" max="11516" width="12.28515625" customWidth="1"/>
    <col min="11517" max="11523" width="11.42578125" bestFit="1" customWidth="1"/>
    <col min="11524" max="11524" width="12.5703125" customWidth="1"/>
    <col min="11525" max="11525" width="6.5703125" bestFit="1" customWidth="1"/>
    <col min="11526" max="11527" width="9.85546875" bestFit="1" customWidth="1"/>
    <col min="11767" max="11767" width="18.140625" bestFit="1" customWidth="1"/>
    <col min="11768" max="11768" width="0.140625" customWidth="1"/>
    <col min="11769" max="11769" width="13.42578125" bestFit="1" customWidth="1"/>
    <col min="11770" max="11770" width="8" bestFit="1" customWidth="1"/>
    <col min="11771" max="11771" width="12.28515625" bestFit="1" customWidth="1"/>
    <col min="11772" max="11772" width="12.28515625" customWidth="1"/>
    <col min="11773" max="11779" width="11.42578125" bestFit="1" customWidth="1"/>
    <col min="11780" max="11780" width="12.5703125" customWidth="1"/>
    <col min="11781" max="11781" width="6.5703125" bestFit="1" customWidth="1"/>
    <col min="11782" max="11783" width="9.85546875" bestFit="1" customWidth="1"/>
    <col min="12023" max="12023" width="18.140625" bestFit="1" customWidth="1"/>
    <col min="12024" max="12024" width="0.140625" customWidth="1"/>
    <col min="12025" max="12025" width="13.42578125" bestFit="1" customWidth="1"/>
    <col min="12026" max="12026" width="8" bestFit="1" customWidth="1"/>
    <col min="12027" max="12027" width="12.28515625" bestFit="1" customWidth="1"/>
    <col min="12028" max="12028" width="12.28515625" customWidth="1"/>
    <col min="12029" max="12035" width="11.42578125" bestFit="1" customWidth="1"/>
    <col min="12036" max="12036" width="12.5703125" customWidth="1"/>
    <col min="12037" max="12037" width="6.5703125" bestFit="1" customWidth="1"/>
    <col min="12038" max="12039" width="9.85546875" bestFit="1" customWidth="1"/>
    <col min="12279" max="12279" width="18.140625" bestFit="1" customWidth="1"/>
    <col min="12280" max="12280" width="0.140625" customWidth="1"/>
    <col min="12281" max="12281" width="13.42578125" bestFit="1" customWidth="1"/>
    <col min="12282" max="12282" width="8" bestFit="1" customWidth="1"/>
    <col min="12283" max="12283" width="12.28515625" bestFit="1" customWidth="1"/>
    <col min="12284" max="12284" width="12.28515625" customWidth="1"/>
    <col min="12285" max="12291" width="11.42578125" bestFit="1" customWidth="1"/>
    <col min="12292" max="12292" width="12.5703125" customWidth="1"/>
    <col min="12293" max="12293" width="6.5703125" bestFit="1" customWidth="1"/>
    <col min="12294" max="12295" width="9.85546875" bestFit="1" customWidth="1"/>
    <col min="12535" max="12535" width="18.140625" bestFit="1" customWidth="1"/>
    <col min="12536" max="12536" width="0.140625" customWidth="1"/>
    <col min="12537" max="12537" width="13.42578125" bestFit="1" customWidth="1"/>
    <col min="12538" max="12538" width="8" bestFit="1" customWidth="1"/>
    <col min="12539" max="12539" width="12.28515625" bestFit="1" customWidth="1"/>
    <col min="12540" max="12540" width="12.28515625" customWidth="1"/>
    <col min="12541" max="12547" width="11.42578125" bestFit="1" customWidth="1"/>
    <col min="12548" max="12548" width="12.5703125" customWidth="1"/>
    <col min="12549" max="12549" width="6.5703125" bestFit="1" customWidth="1"/>
    <col min="12550" max="12551" width="9.85546875" bestFit="1" customWidth="1"/>
    <col min="12791" max="12791" width="18.140625" bestFit="1" customWidth="1"/>
    <col min="12792" max="12792" width="0.140625" customWidth="1"/>
    <col min="12793" max="12793" width="13.42578125" bestFit="1" customWidth="1"/>
    <col min="12794" max="12794" width="8" bestFit="1" customWidth="1"/>
    <col min="12795" max="12795" width="12.28515625" bestFit="1" customWidth="1"/>
    <col min="12796" max="12796" width="12.28515625" customWidth="1"/>
    <col min="12797" max="12803" width="11.42578125" bestFit="1" customWidth="1"/>
    <col min="12804" max="12804" width="12.5703125" customWidth="1"/>
    <col min="12805" max="12805" width="6.5703125" bestFit="1" customWidth="1"/>
    <col min="12806" max="12807" width="9.85546875" bestFit="1" customWidth="1"/>
    <col min="13047" max="13047" width="18.140625" bestFit="1" customWidth="1"/>
    <col min="13048" max="13048" width="0.140625" customWidth="1"/>
    <col min="13049" max="13049" width="13.42578125" bestFit="1" customWidth="1"/>
    <col min="13050" max="13050" width="8" bestFit="1" customWidth="1"/>
    <col min="13051" max="13051" width="12.28515625" bestFit="1" customWidth="1"/>
    <col min="13052" max="13052" width="12.28515625" customWidth="1"/>
    <col min="13053" max="13059" width="11.42578125" bestFit="1" customWidth="1"/>
    <col min="13060" max="13060" width="12.5703125" customWidth="1"/>
    <col min="13061" max="13061" width="6.5703125" bestFit="1" customWidth="1"/>
    <col min="13062" max="13063" width="9.85546875" bestFit="1" customWidth="1"/>
    <col min="13303" max="13303" width="18.140625" bestFit="1" customWidth="1"/>
    <col min="13304" max="13304" width="0.140625" customWidth="1"/>
    <col min="13305" max="13305" width="13.42578125" bestFit="1" customWidth="1"/>
    <col min="13306" max="13306" width="8" bestFit="1" customWidth="1"/>
    <col min="13307" max="13307" width="12.28515625" bestFit="1" customWidth="1"/>
    <col min="13308" max="13308" width="12.28515625" customWidth="1"/>
    <col min="13309" max="13315" width="11.42578125" bestFit="1" customWidth="1"/>
    <col min="13316" max="13316" width="12.5703125" customWidth="1"/>
    <col min="13317" max="13317" width="6.5703125" bestFit="1" customWidth="1"/>
    <col min="13318" max="13319" width="9.85546875" bestFit="1" customWidth="1"/>
    <col min="13559" max="13559" width="18.140625" bestFit="1" customWidth="1"/>
    <col min="13560" max="13560" width="0.140625" customWidth="1"/>
    <col min="13561" max="13561" width="13.42578125" bestFit="1" customWidth="1"/>
    <col min="13562" max="13562" width="8" bestFit="1" customWidth="1"/>
    <col min="13563" max="13563" width="12.28515625" bestFit="1" customWidth="1"/>
    <col min="13564" max="13564" width="12.28515625" customWidth="1"/>
    <col min="13565" max="13571" width="11.42578125" bestFit="1" customWidth="1"/>
    <col min="13572" max="13572" width="12.5703125" customWidth="1"/>
    <col min="13573" max="13573" width="6.5703125" bestFit="1" customWidth="1"/>
    <col min="13574" max="13575" width="9.85546875" bestFit="1" customWidth="1"/>
    <col min="13815" max="13815" width="18.140625" bestFit="1" customWidth="1"/>
    <col min="13816" max="13816" width="0.140625" customWidth="1"/>
    <col min="13817" max="13817" width="13.42578125" bestFit="1" customWidth="1"/>
    <col min="13818" max="13818" width="8" bestFit="1" customWidth="1"/>
    <col min="13819" max="13819" width="12.28515625" bestFit="1" customWidth="1"/>
    <col min="13820" max="13820" width="12.28515625" customWidth="1"/>
    <col min="13821" max="13827" width="11.42578125" bestFit="1" customWidth="1"/>
    <col min="13828" max="13828" width="12.5703125" customWidth="1"/>
    <col min="13829" max="13829" width="6.5703125" bestFit="1" customWidth="1"/>
    <col min="13830" max="13831" width="9.85546875" bestFit="1" customWidth="1"/>
    <col min="14071" max="14071" width="18.140625" bestFit="1" customWidth="1"/>
    <col min="14072" max="14072" width="0.140625" customWidth="1"/>
    <col min="14073" max="14073" width="13.42578125" bestFit="1" customWidth="1"/>
    <col min="14074" max="14074" width="8" bestFit="1" customWidth="1"/>
    <col min="14075" max="14075" width="12.28515625" bestFit="1" customWidth="1"/>
    <col min="14076" max="14076" width="12.28515625" customWidth="1"/>
    <col min="14077" max="14083" width="11.42578125" bestFit="1" customWidth="1"/>
    <col min="14084" max="14084" width="12.5703125" customWidth="1"/>
    <col min="14085" max="14085" width="6.5703125" bestFit="1" customWidth="1"/>
    <col min="14086" max="14087" width="9.85546875" bestFit="1" customWidth="1"/>
    <col min="14327" max="14327" width="18.140625" bestFit="1" customWidth="1"/>
    <col min="14328" max="14328" width="0.140625" customWidth="1"/>
    <col min="14329" max="14329" width="13.42578125" bestFit="1" customWidth="1"/>
    <col min="14330" max="14330" width="8" bestFit="1" customWidth="1"/>
    <col min="14331" max="14331" width="12.28515625" bestFit="1" customWidth="1"/>
    <col min="14332" max="14332" width="12.28515625" customWidth="1"/>
    <col min="14333" max="14339" width="11.42578125" bestFit="1" customWidth="1"/>
    <col min="14340" max="14340" width="12.5703125" customWidth="1"/>
    <col min="14341" max="14341" width="6.5703125" bestFit="1" customWidth="1"/>
    <col min="14342" max="14343" width="9.85546875" bestFit="1" customWidth="1"/>
    <col min="14583" max="14583" width="18.140625" bestFit="1" customWidth="1"/>
    <col min="14584" max="14584" width="0.140625" customWidth="1"/>
    <col min="14585" max="14585" width="13.42578125" bestFit="1" customWidth="1"/>
    <col min="14586" max="14586" width="8" bestFit="1" customWidth="1"/>
    <col min="14587" max="14587" width="12.28515625" bestFit="1" customWidth="1"/>
    <col min="14588" max="14588" width="12.28515625" customWidth="1"/>
    <col min="14589" max="14595" width="11.42578125" bestFit="1" customWidth="1"/>
    <col min="14596" max="14596" width="12.5703125" customWidth="1"/>
    <col min="14597" max="14597" width="6.5703125" bestFit="1" customWidth="1"/>
    <col min="14598" max="14599" width="9.85546875" bestFit="1" customWidth="1"/>
    <col min="14839" max="14839" width="18.140625" bestFit="1" customWidth="1"/>
    <col min="14840" max="14840" width="0.140625" customWidth="1"/>
    <col min="14841" max="14841" width="13.42578125" bestFit="1" customWidth="1"/>
    <col min="14842" max="14842" width="8" bestFit="1" customWidth="1"/>
    <col min="14843" max="14843" width="12.28515625" bestFit="1" customWidth="1"/>
    <col min="14844" max="14844" width="12.28515625" customWidth="1"/>
    <col min="14845" max="14851" width="11.42578125" bestFit="1" customWidth="1"/>
    <col min="14852" max="14852" width="12.5703125" customWidth="1"/>
    <col min="14853" max="14853" width="6.5703125" bestFit="1" customWidth="1"/>
    <col min="14854" max="14855" width="9.85546875" bestFit="1" customWidth="1"/>
    <col min="15095" max="15095" width="18.140625" bestFit="1" customWidth="1"/>
    <col min="15096" max="15096" width="0.140625" customWidth="1"/>
    <col min="15097" max="15097" width="13.42578125" bestFit="1" customWidth="1"/>
    <col min="15098" max="15098" width="8" bestFit="1" customWidth="1"/>
    <col min="15099" max="15099" width="12.28515625" bestFit="1" customWidth="1"/>
    <col min="15100" max="15100" width="12.28515625" customWidth="1"/>
    <col min="15101" max="15107" width="11.42578125" bestFit="1" customWidth="1"/>
    <col min="15108" max="15108" width="12.5703125" customWidth="1"/>
    <col min="15109" max="15109" width="6.5703125" bestFit="1" customWidth="1"/>
    <col min="15110" max="15111" width="9.85546875" bestFit="1" customWidth="1"/>
    <col min="15351" max="15351" width="18.140625" bestFit="1" customWidth="1"/>
    <col min="15352" max="15352" width="0.140625" customWidth="1"/>
    <col min="15353" max="15353" width="13.42578125" bestFit="1" customWidth="1"/>
    <col min="15354" max="15354" width="8" bestFit="1" customWidth="1"/>
    <col min="15355" max="15355" width="12.28515625" bestFit="1" customWidth="1"/>
    <col min="15356" max="15356" width="12.28515625" customWidth="1"/>
    <col min="15357" max="15363" width="11.42578125" bestFit="1" customWidth="1"/>
    <col min="15364" max="15364" width="12.5703125" customWidth="1"/>
    <col min="15365" max="15365" width="6.5703125" bestFit="1" customWidth="1"/>
    <col min="15366" max="15367" width="9.85546875" bestFit="1" customWidth="1"/>
    <col min="15607" max="15607" width="18.140625" bestFit="1" customWidth="1"/>
    <col min="15608" max="15608" width="0.140625" customWidth="1"/>
    <col min="15609" max="15609" width="13.42578125" bestFit="1" customWidth="1"/>
    <col min="15610" max="15610" width="8" bestFit="1" customWidth="1"/>
    <col min="15611" max="15611" width="12.28515625" bestFit="1" customWidth="1"/>
    <col min="15612" max="15612" width="12.28515625" customWidth="1"/>
    <col min="15613" max="15619" width="11.42578125" bestFit="1" customWidth="1"/>
    <col min="15620" max="15620" width="12.5703125" customWidth="1"/>
    <col min="15621" max="15621" width="6.5703125" bestFit="1" customWidth="1"/>
    <col min="15622" max="15623" width="9.85546875" bestFit="1" customWidth="1"/>
    <col min="15863" max="15863" width="18.140625" bestFit="1" customWidth="1"/>
    <col min="15864" max="15864" width="0.140625" customWidth="1"/>
    <col min="15865" max="15865" width="13.42578125" bestFit="1" customWidth="1"/>
    <col min="15866" max="15866" width="8" bestFit="1" customWidth="1"/>
    <col min="15867" max="15867" width="12.28515625" bestFit="1" customWidth="1"/>
    <col min="15868" max="15868" width="12.28515625" customWidth="1"/>
    <col min="15869" max="15875" width="11.42578125" bestFit="1" customWidth="1"/>
    <col min="15876" max="15876" width="12.5703125" customWidth="1"/>
    <col min="15877" max="15877" width="6.5703125" bestFit="1" customWidth="1"/>
    <col min="15878" max="15879" width="9.85546875" bestFit="1" customWidth="1"/>
    <col min="16119" max="16119" width="18.140625" bestFit="1" customWidth="1"/>
    <col min="16120" max="16120" width="0.140625" customWidth="1"/>
    <col min="16121" max="16121" width="13.42578125" bestFit="1" customWidth="1"/>
    <col min="16122" max="16122" width="8" bestFit="1" customWidth="1"/>
    <col min="16123" max="16123" width="12.28515625" bestFit="1" customWidth="1"/>
    <col min="16124" max="16124" width="12.28515625" customWidth="1"/>
    <col min="16125" max="16131" width="11.42578125" bestFit="1" customWidth="1"/>
    <col min="16132" max="16132" width="12.5703125" customWidth="1"/>
    <col min="16133" max="16133" width="6.5703125" bestFit="1" customWidth="1"/>
    <col min="16134" max="16135" width="9.85546875" bestFit="1" customWidth="1"/>
  </cols>
  <sheetData>
    <row r="1" spans="1:21" x14ac:dyDescent="0.25">
      <c r="D1" s="7"/>
      <c r="E1" s="4"/>
      <c r="F1" s="8" t="s">
        <v>0</v>
      </c>
    </row>
    <row r="2" spans="1:21" x14ac:dyDescent="0.25">
      <c r="D2" s="7" t="s">
        <v>1</v>
      </c>
      <c r="E2" s="8" t="s">
        <v>2</v>
      </c>
      <c r="F2" s="8" t="s">
        <v>3</v>
      </c>
    </row>
    <row r="3" spans="1:21" x14ac:dyDescent="0.25">
      <c r="D3" s="9" t="s">
        <v>4</v>
      </c>
      <c r="E3" s="4" t="s">
        <v>5</v>
      </c>
      <c r="F3" s="10">
        <v>200</v>
      </c>
    </row>
    <row r="4" spans="1:21" x14ac:dyDescent="0.25">
      <c r="D4" s="9" t="s">
        <v>6</v>
      </c>
      <c r="E4" s="4" t="s">
        <v>7</v>
      </c>
      <c r="F4" s="10">
        <v>70</v>
      </c>
    </row>
    <row r="5" spans="1:21" x14ac:dyDescent="0.25">
      <c r="D5" s="9" t="s">
        <v>8</v>
      </c>
      <c r="E5" s="4" t="s">
        <v>9</v>
      </c>
      <c r="F5" s="10">
        <v>100</v>
      </c>
    </row>
    <row r="6" spans="1:21" x14ac:dyDescent="0.25">
      <c r="D6" s="9" t="s">
        <v>10</v>
      </c>
      <c r="E6" s="4" t="s">
        <v>11</v>
      </c>
      <c r="F6" s="10">
        <v>400</v>
      </c>
    </row>
    <row r="7" spans="1:21" x14ac:dyDescent="0.25">
      <c r="D7" s="9" t="s">
        <v>12</v>
      </c>
      <c r="E7" s="4" t="s">
        <v>13</v>
      </c>
      <c r="F7" s="10">
        <v>0</v>
      </c>
    </row>
    <row r="8" spans="1:21" x14ac:dyDescent="0.25">
      <c r="D8" s="11" t="s">
        <v>14</v>
      </c>
      <c r="E8" s="12" t="s">
        <v>15</v>
      </c>
      <c r="F8" s="13">
        <v>-100</v>
      </c>
    </row>
    <row r="9" spans="1:21" ht="15.75" thickBot="1" x14ac:dyDescent="0.3">
      <c r="D9" s="24"/>
      <c r="E9" s="25"/>
      <c r="F9" s="26"/>
    </row>
    <row r="10" spans="1:21" x14ac:dyDescent="0.25">
      <c r="D10" s="43" t="s">
        <v>23</v>
      </c>
      <c r="E10" s="44"/>
      <c r="F10" s="44"/>
      <c r="G10" s="45"/>
      <c r="H10" s="43" t="s">
        <v>24</v>
      </c>
      <c r="I10" s="44"/>
      <c r="J10" s="44"/>
      <c r="K10" s="45"/>
      <c r="L10" s="43" t="s">
        <v>25</v>
      </c>
      <c r="M10" s="44"/>
      <c r="N10" s="44"/>
      <c r="O10" s="45"/>
      <c r="P10" s="43" t="s">
        <v>26</v>
      </c>
      <c r="Q10" s="44"/>
      <c r="R10" s="44"/>
      <c r="S10" s="45"/>
      <c r="T10" s="46"/>
      <c r="U10" s="47"/>
    </row>
    <row r="11" spans="1:21" x14ac:dyDescent="0.25">
      <c r="D11" s="28"/>
      <c r="E11" s="29"/>
      <c r="F11" s="30"/>
      <c r="G11" s="31" t="s">
        <v>16</v>
      </c>
      <c r="H11" s="28"/>
      <c r="I11" s="29"/>
      <c r="J11" s="30"/>
      <c r="K11" s="31" t="s">
        <v>16</v>
      </c>
      <c r="L11" s="28"/>
      <c r="M11" s="29"/>
      <c r="N11" s="30"/>
      <c r="O11" s="31" t="s">
        <v>16</v>
      </c>
      <c r="P11" s="28"/>
      <c r="Q11" s="29"/>
      <c r="R11" s="30"/>
      <c r="S11" s="31" t="s">
        <v>16</v>
      </c>
      <c r="T11" s="48" t="s">
        <v>28</v>
      </c>
      <c r="U11" s="49" t="s">
        <v>27</v>
      </c>
    </row>
    <row r="12" spans="1:21" x14ac:dyDescent="0.25">
      <c r="A12" s="15" t="s">
        <v>21</v>
      </c>
      <c r="B12" s="15" t="s">
        <v>22</v>
      </c>
      <c r="C12"/>
      <c r="D12" s="32"/>
      <c r="E12" s="33" t="s">
        <v>17</v>
      </c>
      <c r="F12" s="33" t="s">
        <v>17</v>
      </c>
      <c r="G12" s="34" t="s">
        <v>18</v>
      </c>
      <c r="H12" s="32"/>
      <c r="I12" s="33" t="s">
        <v>17</v>
      </c>
      <c r="J12" s="33" t="s">
        <v>17</v>
      </c>
      <c r="K12" s="34" t="s">
        <v>18</v>
      </c>
      <c r="L12" s="32"/>
      <c r="M12" s="33" t="s">
        <v>17</v>
      </c>
      <c r="N12" s="33" t="s">
        <v>17</v>
      </c>
      <c r="O12" s="34" t="s">
        <v>18</v>
      </c>
      <c r="P12" s="32"/>
      <c r="Q12" s="33" t="s">
        <v>17</v>
      </c>
      <c r="R12" s="33" t="s">
        <v>17</v>
      </c>
      <c r="S12" s="34" t="s">
        <v>18</v>
      </c>
      <c r="T12" s="50"/>
      <c r="U12" s="51"/>
    </row>
    <row r="13" spans="1:21" s="5" customFormat="1" ht="13.5" thickBot="1" x14ac:dyDescent="0.25">
      <c r="A13" s="16"/>
      <c r="B13" s="16"/>
      <c r="C13" s="3" t="s">
        <v>19</v>
      </c>
      <c r="D13" s="35" t="s">
        <v>1</v>
      </c>
      <c r="E13" s="33" t="s">
        <v>20</v>
      </c>
      <c r="F13" s="33" t="s">
        <v>20</v>
      </c>
      <c r="G13" s="34" t="s">
        <v>20</v>
      </c>
      <c r="H13" s="35" t="s">
        <v>1</v>
      </c>
      <c r="I13" s="33" t="s">
        <v>20</v>
      </c>
      <c r="J13" s="33" t="s">
        <v>20</v>
      </c>
      <c r="K13" s="34" t="s">
        <v>20</v>
      </c>
      <c r="L13" s="35" t="s">
        <v>1</v>
      </c>
      <c r="M13" s="33" t="s">
        <v>20</v>
      </c>
      <c r="N13" s="33" t="s">
        <v>20</v>
      </c>
      <c r="O13" s="34" t="s">
        <v>20</v>
      </c>
      <c r="P13" s="35" t="s">
        <v>1</v>
      </c>
      <c r="Q13" s="33" t="s">
        <v>20</v>
      </c>
      <c r="R13" s="33" t="s">
        <v>20</v>
      </c>
      <c r="S13" s="34" t="s">
        <v>20</v>
      </c>
      <c r="T13" s="52" t="s">
        <v>20</v>
      </c>
      <c r="U13" s="53" t="s">
        <v>20</v>
      </c>
    </row>
    <row r="14" spans="1:21" x14ac:dyDescent="0.25">
      <c r="A14" s="17">
        <v>1</v>
      </c>
      <c r="B14" s="18">
        <v>0</v>
      </c>
      <c r="C14"/>
      <c r="D14" s="36" t="s">
        <v>15</v>
      </c>
      <c r="E14" s="30"/>
      <c r="F14" s="30"/>
      <c r="G14" s="37"/>
      <c r="H14" s="36" t="s">
        <v>15</v>
      </c>
      <c r="I14" s="30"/>
      <c r="J14" s="30"/>
      <c r="K14" s="37"/>
      <c r="L14" s="36" t="s">
        <v>15</v>
      </c>
      <c r="M14" s="30"/>
      <c r="N14" s="30"/>
      <c r="O14" s="37"/>
      <c r="P14" s="36" t="s">
        <v>15</v>
      </c>
      <c r="Q14" s="30"/>
      <c r="R14" s="30"/>
      <c r="S14" s="37"/>
      <c r="T14" s="54"/>
      <c r="U14" s="55"/>
    </row>
    <row r="15" spans="1:21" x14ac:dyDescent="0.25">
      <c r="A15" s="19">
        <v>1</v>
      </c>
      <c r="B15" s="20">
        <v>1</v>
      </c>
      <c r="C15"/>
      <c r="D15" s="36" t="s">
        <v>15</v>
      </c>
      <c r="E15" s="30"/>
      <c r="F15" s="30"/>
      <c r="G15" s="37"/>
      <c r="H15" s="36" t="s">
        <v>15</v>
      </c>
      <c r="I15" s="30"/>
      <c r="J15" s="30"/>
      <c r="K15" s="37"/>
      <c r="L15" s="36" t="s">
        <v>15</v>
      </c>
      <c r="M15" s="30"/>
      <c r="N15" s="30"/>
      <c r="O15" s="37"/>
      <c r="P15" s="36" t="s">
        <v>15</v>
      </c>
      <c r="Q15" s="30"/>
      <c r="R15" s="30"/>
      <c r="S15" s="37"/>
      <c r="T15" s="54"/>
      <c r="U15" s="55"/>
    </row>
    <row r="16" spans="1:21" x14ac:dyDescent="0.25">
      <c r="A16" s="19">
        <v>1</v>
      </c>
      <c r="B16" s="21">
        <v>2</v>
      </c>
      <c r="C16"/>
      <c r="D16" s="36" t="s">
        <v>15</v>
      </c>
      <c r="E16" s="30"/>
      <c r="F16" s="30"/>
      <c r="G16" s="37"/>
      <c r="H16" s="36" t="s">
        <v>15</v>
      </c>
      <c r="I16" s="30"/>
      <c r="J16" s="30"/>
      <c r="K16" s="37"/>
      <c r="L16" s="36" t="s">
        <v>15</v>
      </c>
      <c r="M16" s="30"/>
      <c r="N16" s="30"/>
      <c r="O16" s="37"/>
      <c r="P16" s="36" t="s">
        <v>15</v>
      </c>
      <c r="Q16" s="30"/>
      <c r="R16" s="30"/>
      <c r="S16" s="37"/>
      <c r="T16" s="54"/>
      <c r="U16" s="55"/>
    </row>
    <row r="17" spans="1:21" x14ac:dyDescent="0.25">
      <c r="A17" s="19">
        <v>1</v>
      </c>
      <c r="B17" s="21">
        <v>3</v>
      </c>
      <c r="C17"/>
      <c r="D17" s="36" t="s">
        <v>15</v>
      </c>
      <c r="E17" s="30"/>
      <c r="F17" s="30"/>
      <c r="G17" s="37"/>
      <c r="H17" s="36" t="s">
        <v>15</v>
      </c>
      <c r="I17" s="30"/>
      <c r="J17" s="30"/>
      <c r="K17" s="37"/>
      <c r="L17" s="36" t="s">
        <v>15</v>
      </c>
      <c r="M17" s="30"/>
      <c r="N17" s="30"/>
      <c r="O17" s="37"/>
      <c r="P17" s="36" t="s">
        <v>15</v>
      </c>
      <c r="Q17" s="30"/>
      <c r="R17" s="30"/>
      <c r="S17" s="37"/>
      <c r="T17" s="54"/>
      <c r="U17" s="55"/>
    </row>
    <row r="18" spans="1:21" x14ac:dyDescent="0.25">
      <c r="A18" s="19">
        <v>1</v>
      </c>
      <c r="B18" s="20">
        <v>4</v>
      </c>
      <c r="C18"/>
      <c r="D18" s="36" t="s">
        <v>15</v>
      </c>
      <c r="E18" s="30"/>
      <c r="F18" s="30"/>
      <c r="G18" s="37"/>
      <c r="H18" s="36" t="s">
        <v>15</v>
      </c>
      <c r="I18" s="30"/>
      <c r="J18" s="30"/>
      <c r="K18" s="37"/>
      <c r="L18" s="36" t="s">
        <v>15</v>
      </c>
      <c r="M18" s="30"/>
      <c r="N18" s="30"/>
      <c r="O18" s="37"/>
      <c r="P18" s="36" t="s">
        <v>15</v>
      </c>
      <c r="Q18" s="30"/>
      <c r="R18" s="30"/>
      <c r="S18" s="37"/>
      <c r="T18" s="54"/>
      <c r="U18" s="55"/>
    </row>
    <row r="19" spans="1:21" x14ac:dyDescent="0.25">
      <c r="A19" s="19">
        <v>1</v>
      </c>
      <c r="B19" s="21">
        <v>5</v>
      </c>
      <c r="C19"/>
      <c r="D19" s="36" t="s">
        <v>15</v>
      </c>
      <c r="E19" s="30"/>
      <c r="F19" s="30"/>
      <c r="G19" s="37"/>
      <c r="H19" s="36" t="s">
        <v>15</v>
      </c>
      <c r="I19" s="30"/>
      <c r="J19" s="30"/>
      <c r="K19" s="37"/>
      <c r="L19" s="36" t="s">
        <v>15</v>
      </c>
      <c r="M19" s="30"/>
      <c r="N19" s="30"/>
      <c r="O19" s="37"/>
      <c r="P19" s="36" t="s">
        <v>15</v>
      </c>
      <c r="Q19" s="30"/>
      <c r="R19" s="30"/>
      <c r="S19" s="37"/>
      <c r="T19" s="54"/>
      <c r="U19" s="55"/>
    </row>
    <row r="20" spans="1:21" x14ac:dyDescent="0.25">
      <c r="A20" s="19">
        <v>1</v>
      </c>
      <c r="B20" s="21">
        <v>6</v>
      </c>
      <c r="C20"/>
      <c r="D20" s="36" t="s">
        <v>15</v>
      </c>
      <c r="E20" s="30"/>
      <c r="F20" s="30"/>
      <c r="G20" s="37"/>
      <c r="H20" s="36" t="s">
        <v>15</v>
      </c>
      <c r="I20" s="30"/>
      <c r="J20" s="30"/>
      <c r="K20" s="37"/>
      <c r="L20" s="36" t="s">
        <v>15</v>
      </c>
      <c r="M20" s="30"/>
      <c r="N20" s="30"/>
      <c r="O20" s="37"/>
      <c r="P20" s="36" t="s">
        <v>15</v>
      </c>
      <c r="Q20" s="30"/>
      <c r="R20" s="30"/>
      <c r="S20" s="37"/>
      <c r="T20" s="54"/>
      <c r="U20" s="55"/>
    </row>
    <row r="21" spans="1:21" x14ac:dyDescent="0.25">
      <c r="A21" s="19">
        <v>1</v>
      </c>
      <c r="B21" s="20">
        <v>7</v>
      </c>
      <c r="C21"/>
      <c r="D21" s="36" t="s">
        <v>15</v>
      </c>
      <c r="E21" s="30"/>
      <c r="F21" s="30"/>
      <c r="G21" s="37"/>
      <c r="H21" s="36" t="s">
        <v>15</v>
      </c>
      <c r="I21" s="30"/>
      <c r="J21" s="30"/>
      <c r="K21" s="37"/>
      <c r="L21" s="36" t="s">
        <v>15</v>
      </c>
      <c r="M21" s="30"/>
      <c r="N21" s="30"/>
      <c r="O21" s="37"/>
      <c r="P21" s="36" t="s">
        <v>15</v>
      </c>
      <c r="Q21" s="30"/>
      <c r="R21" s="30"/>
      <c r="S21" s="37"/>
      <c r="T21" s="54"/>
      <c r="U21" s="55"/>
    </row>
    <row r="22" spans="1:21" x14ac:dyDescent="0.25">
      <c r="A22" s="19">
        <v>1</v>
      </c>
      <c r="B22" s="21">
        <v>8</v>
      </c>
      <c r="C22"/>
      <c r="D22" s="36" t="s">
        <v>15</v>
      </c>
      <c r="E22" s="30"/>
      <c r="F22" s="30"/>
      <c r="G22" s="37"/>
      <c r="H22" s="36" t="s">
        <v>15</v>
      </c>
      <c r="I22" s="30"/>
      <c r="J22" s="30"/>
      <c r="K22" s="37"/>
      <c r="L22" s="36" t="s">
        <v>15</v>
      </c>
      <c r="M22" s="30"/>
      <c r="N22" s="30"/>
      <c r="O22" s="37"/>
      <c r="P22" s="36" t="s">
        <v>15</v>
      </c>
      <c r="Q22" s="30"/>
      <c r="R22" s="30"/>
      <c r="S22" s="37"/>
      <c r="T22" s="54"/>
      <c r="U22" s="55"/>
    </row>
    <row r="23" spans="1:21" x14ac:dyDescent="0.25">
      <c r="A23" s="19">
        <v>1</v>
      </c>
      <c r="B23" s="21">
        <v>9</v>
      </c>
      <c r="C23"/>
      <c r="D23" s="36" t="s">
        <v>15</v>
      </c>
      <c r="E23" s="30"/>
      <c r="F23" s="30"/>
      <c r="G23" s="37"/>
      <c r="H23" s="36" t="s">
        <v>15</v>
      </c>
      <c r="I23" s="30"/>
      <c r="J23" s="30"/>
      <c r="K23" s="37"/>
      <c r="L23" s="36" t="s">
        <v>15</v>
      </c>
      <c r="M23" s="30"/>
      <c r="N23" s="30"/>
      <c r="O23" s="37"/>
      <c r="P23" s="36" t="s">
        <v>15</v>
      </c>
      <c r="Q23" s="30"/>
      <c r="R23" s="30"/>
      <c r="S23" s="37"/>
      <c r="T23" s="54"/>
      <c r="U23" s="55"/>
    </row>
    <row r="24" spans="1:21" x14ac:dyDescent="0.25">
      <c r="A24" s="19">
        <v>1</v>
      </c>
      <c r="B24" s="20">
        <v>10</v>
      </c>
      <c r="C24" s="27"/>
      <c r="D24" s="38" t="s">
        <v>13</v>
      </c>
      <c r="E24" s="6">
        <f t="shared" ref="E24:E37" si="0">IF(D24="I",$F$3,IF(D24="M",$F$4,IF(D24="D",$F$5,IF(D24="R",$F$6,IF(D24="Z",0)))))</f>
        <v>0</v>
      </c>
      <c r="F24" s="30"/>
      <c r="G24" s="37"/>
      <c r="H24" s="38" t="s">
        <v>13</v>
      </c>
      <c r="I24" s="6">
        <f t="shared" ref="I24:I37" si="1">IF(H24="I",$F$3,IF(H24="M",$F$4,IF(H24="D",$F$5,IF(H24="R",$F$6,IF(H24="Z",0)))))</f>
        <v>0</v>
      </c>
      <c r="J24" s="30"/>
      <c r="K24" s="37"/>
      <c r="L24" s="38" t="s">
        <v>13</v>
      </c>
      <c r="M24" s="6">
        <f t="shared" ref="M24:M37" si="2">IF(L24="I",$F$3,IF(L24="M",$F$4,IF(L24="D",$F$5,IF(L24="R",$F$6,IF(L24="Z",0)))))</f>
        <v>0</v>
      </c>
      <c r="N24" s="30"/>
      <c r="O24" s="37"/>
      <c r="P24" s="38" t="s">
        <v>13</v>
      </c>
      <c r="Q24" s="6">
        <f t="shared" ref="Q24:Q37" si="3">IF(P24="I",$F$3,IF(P24="M",$F$4,IF(P24="D",$F$5,IF(P24="R",$F$6,IF(P24="Z",0)))))</f>
        <v>0</v>
      </c>
      <c r="R24" s="30"/>
      <c r="S24" s="37"/>
      <c r="T24" s="54"/>
      <c r="U24" s="55"/>
    </row>
    <row r="25" spans="1:21" x14ac:dyDescent="0.25">
      <c r="A25" s="19">
        <v>1</v>
      </c>
      <c r="B25" s="21">
        <v>11</v>
      </c>
      <c r="C25" s="27"/>
      <c r="D25" s="38" t="s">
        <v>13</v>
      </c>
      <c r="E25" s="6">
        <f t="shared" si="0"/>
        <v>0</v>
      </c>
      <c r="F25" s="30"/>
      <c r="G25" s="37"/>
      <c r="H25" s="38" t="s">
        <v>13</v>
      </c>
      <c r="I25" s="6">
        <f t="shared" si="1"/>
        <v>0</v>
      </c>
      <c r="J25" s="30"/>
      <c r="K25" s="37"/>
      <c r="L25" s="38" t="s">
        <v>13</v>
      </c>
      <c r="M25" s="6">
        <f t="shared" si="2"/>
        <v>0</v>
      </c>
      <c r="N25" s="30"/>
      <c r="O25" s="37"/>
      <c r="P25" s="38" t="s">
        <v>13</v>
      </c>
      <c r="Q25" s="6">
        <f t="shared" si="3"/>
        <v>0</v>
      </c>
      <c r="R25" s="30"/>
      <c r="S25" s="37"/>
      <c r="T25" s="54"/>
      <c r="U25" s="55"/>
    </row>
    <row r="26" spans="1:21" x14ac:dyDescent="0.25">
      <c r="A26" s="19">
        <v>1</v>
      </c>
      <c r="B26" s="21">
        <v>12</v>
      </c>
      <c r="C26" s="27"/>
      <c r="D26" s="38" t="s">
        <v>13</v>
      </c>
      <c r="E26" s="6">
        <f t="shared" si="0"/>
        <v>0</v>
      </c>
      <c r="F26" s="30"/>
      <c r="G26" s="37"/>
      <c r="H26" s="38" t="s">
        <v>13</v>
      </c>
      <c r="I26" s="6">
        <f t="shared" si="1"/>
        <v>0</v>
      </c>
      <c r="J26" s="30"/>
      <c r="K26" s="37"/>
      <c r="L26" s="38" t="s">
        <v>13</v>
      </c>
      <c r="M26" s="6">
        <f t="shared" si="2"/>
        <v>0</v>
      </c>
      <c r="N26" s="30"/>
      <c r="O26" s="37"/>
      <c r="P26" s="38" t="s">
        <v>13</v>
      </c>
      <c r="Q26" s="6">
        <f t="shared" si="3"/>
        <v>0</v>
      </c>
      <c r="R26" s="30"/>
      <c r="S26" s="37"/>
      <c r="T26" s="54"/>
      <c r="U26" s="55"/>
    </row>
    <row r="27" spans="1:21" x14ac:dyDescent="0.25">
      <c r="A27" s="19">
        <v>1</v>
      </c>
      <c r="B27" s="20">
        <v>13</v>
      </c>
      <c r="C27" s="27"/>
      <c r="D27" s="38" t="s">
        <v>13</v>
      </c>
      <c r="E27" s="6">
        <f t="shared" si="0"/>
        <v>0</v>
      </c>
      <c r="F27" s="30"/>
      <c r="G27" s="37"/>
      <c r="H27" s="38" t="s">
        <v>13</v>
      </c>
      <c r="I27" s="6">
        <f t="shared" si="1"/>
        <v>0</v>
      </c>
      <c r="J27" s="30"/>
      <c r="K27" s="37"/>
      <c r="L27" s="38" t="s">
        <v>13</v>
      </c>
      <c r="M27" s="6">
        <f t="shared" si="2"/>
        <v>0</v>
      </c>
      <c r="N27" s="30"/>
      <c r="O27" s="37"/>
      <c r="P27" s="38" t="s">
        <v>13</v>
      </c>
      <c r="Q27" s="6">
        <f t="shared" si="3"/>
        <v>0</v>
      </c>
      <c r="R27" s="30"/>
      <c r="S27" s="37"/>
      <c r="T27" s="54"/>
      <c r="U27" s="55"/>
    </row>
    <row r="28" spans="1:21" x14ac:dyDescent="0.25">
      <c r="A28" s="19">
        <v>1</v>
      </c>
      <c r="B28" s="21">
        <v>14</v>
      </c>
      <c r="C28" s="27"/>
      <c r="D28" s="38" t="s">
        <v>13</v>
      </c>
      <c r="E28" s="6">
        <f t="shared" si="0"/>
        <v>0</v>
      </c>
      <c r="F28" s="30"/>
      <c r="G28" s="37"/>
      <c r="H28" s="38" t="s">
        <v>13</v>
      </c>
      <c r="I28" s="6">
        <f t="shared" si="1"/>
        <v>0</v>
      </c>
      <c r="J28" s="30"/>
      <c r="K28" s="37"/>
      <c r="L28" s="38" t="s">
        <v>13</v>
      </c>
      <c r="M28" s="6">
        <f t="shared" si="2"/>
        <v>0</v>
      </c>
      <c r="N28" s="30"/>
      <c r="O28" s="37"/>
      <c r="P28" s="38" t="s">
        <v>13</v>
      </c>
      <c r="Q28" s="6">
        <f t="shared" si="3"/>
        <v>0</v>
      </c>
      <c r="R28" s="30"/>
      <c r="S28" s="37"/>
      <c r="T28" s="54"/>
      <c r="U28" s="55"/>
    </row>
    <row r="29" spans="1:21" x14ac:dyDescent="0.25">
      <c r="A29" s="19">
        <v>1</v>
      </c>
      <c r="B29" s="21">
        <v>15</v>
      </c>
      <c r="C29" s="27"/>
      <c r="D29" s="38" t="s">
        <v>13</v>
      </c>
      <c r="E29" s="6">
        <f t="shared" si="0"/>
        <v>0</v>
      </c>
      <c r="F29" s="30"/>
      <c r="G29" s="37"/>
      <c r="H29" s="38" t="s">
        <v>13</v>
      </c>
      <c r="I29" s="6">
        <f t="shared" si="1"/>
        <v>0</v>
      </c>
      <c r="J29" s="30"/>
      <c r="K29" s="37"/>
      <c r="L29" s="38" t="s">
        <v>13</v>
      </c>
      <c r="M29" s="6">
        <f t="shared" si="2"/>
        <v>0</v>
      </c>
      <c r="N29" s="30"/>
      <c r="O29" s="37"/>
      <c r="P29" s="38" t="s">
        <v>13</v>
      </c>
      <c r="Q29" s="6">
        <f t="shared" si="3"/>
        <v>0</v>
      </c>
      <c r="R29" s="30"/>
      <c r="S29" s="37"/>
      <c r="T29" s="54"/>
      <c r="U29" s="55"/>
    </row>
    <row r="30" spans="1:21" x14ac:dyDescent="0.25">
      <c r="A30" s="19">
        <v>1</v>
      </c>
      <c r="B30" s="20">
        <v>16</v>
      </c>
      <c r="C30" s="27"/>
      <c r="D30" s="38" t="s">
        <v>13</v>
      </c>
      <c r="E30" s="6">
        <f t="shared" si="0"/>
        <v>0</v>
      </c>
      <c r="F30" s="30"/>
      <c r="G30" s="37"/>
      <c r="H30" s="38" t="s">
        <v>13</v>
      </c>
      <c r="I30" s="6">
        <f t="shared" si="1"/>
        <v>0</v>
      </c>
      <c r="J30" s="30"/>
      <c r="K30" s="37"/>
      <c r="L30" s="38" t="s">
        <v>13</v>
      </c>
      <c r="M30" s="6">
        <f t="shared" si="2"/>
        <v>0</v>
      </c>
      <c r="N30" s="30"/>
      <c r="O30" s="37"/>
      <c r="P30" s="38" t="s">
        <v>13</v>
      </c>
      <c r="Q30" s="6">
        <f t="shared" si="3"/>
        <v>0</v>
      </c>
      <c r="R30" s="30"/>
      <c r="S30" s="37"/>
      <c r="T30" s="54"/>
      <c r="U30" s="55"/>
    </row>
    <row r="31" spans="1:21" x14ac:dyDescent="0.25">
      <c r="A31" s="19">
        <v>1</v>
      </c>
      <c r="B31" s="21">
        <v>17</v>
      </c>
      <c r="C31" s="27"/>
      <c r="D31" s="38" t="s">
        <v>13</v>
      </c>
      <c r="E31" s="6">
        <f t="shared" si="0"/>
        <v>0</v>
      </c>
      <c r="F31" s="30"/>
      <c r="G31" s="37"/>
      <c r="H31" s="38" t="s">
        <v>13</v>
      </c>
      <c r="I31" s="6">
        <f t="shared" si="1"/>
        <v>0</v>
      </c>
      <c r="J31" s="30"/>
      <c r="K31" s="37"/>
      <c r="L31" s="38" t="s">
        <v>13</v>
      </c>
      <c r="M31" s="6">
        <f t="shared" si="2"/>
        <v>0</v>
      </c>
      <c r="N31" s="30"/>
      <c r="O31" s="37"/>
      <c r="P31" s="38" t="s">
        <v>13</v>
      </c>
      <c r="Q31" s="6">
        <f t="shared" si="3"/>
        <v>0</v>
      </c>
      <c r="R31" s="30"/>
      <c r="S31" s="37"/>
      <c r="T31" s="54"/>
      <c r="U31" s="55"/>
    </row>
    <row r="32" spans="1:21" x14ac:dyDescent="0.25">
      <c r="A32" s="19">
        <v>1</v>
      </c>
      <c r="B32" s="21">
        <v>18</v>
      </c>
      <c r="C32" s="27"/>
      <c r="D32" s="38" t="s">
        <v>13</v>
      </c>
      <c r="E32" s="6">
        <f t="shared" si="0"/>
        <v>0</v>
      </c>
      <c r="F32" s="30"/>
      <c r="G32" s="37"/>
      <c r="H32" s="38" t="s">
        <v>13</v>
      </c>
      <c r="I32" s="6">
        <f t="shared" si="1"/>
        <v>0</v>
      </c>
      <c r="J32" s="30"/>
      <c r="K32" s="37"/>
      <c r="L32" s="38" t="s">
        <v>13</v>
      </c>
      <c r="M32" s="6">
        <f t="shared" si="2"/>
        <v>0</v>
      </c>
      <c r="N32" s="30"/>
      <c r="O32" s="37"/>
      <c r="P32" s="38" t="s">
        <v>13</v>
      </c>
      <c r="Q32" s="6">
        <f t="shared" si="3"/>
        <v>0</v>
      </c>
      <c r="R32" s="30"/>
      <c r="S32" s="37"/>
      <c r="T32" s="54"/>
      <c r="U32" s="55"/>
    </row>
    <row r="33" spans="1:21" x14ac:dyDescent="0.25">
      <c r="A33" s="19">
        <v>1</v>
      </c>
      <c r="B33" s="20">
        <v>19</v>
      </c>
      <c r="C33" s="27"/>
      <c r="D33" s="38" t="s">
        <v>13</v>
      </c>
      <c r="E33" s="6">
        <f t="shared" si="0"/>
        <v>0</v>
      </c>
      <c r="F33" s="30"/>
      <c r="G33" s="37"/>
      <c r="H33" s="38" t="s">
        <v>13</v>
      </c>
      <c r="I33" s="6">
        <f t="shared" si="1"/>
        <v>0</v>
      </c>
      <c r="J33" s="30"/>
      <c r="K33" s="37"/>
      <c r="L33" s="38" t="s">
        <v>13</v>
      </c>
      <c r="M33" s="6">
        <f t="shared" si="2"/>
        <v>0</v>
      </c>
      <c r="N33" s="30"/>
      <c r="O33" s="37"/>
      <c r="P33" s="38" t="s">
        <v>13</v>
      </c>
      <c r="Q33" s="6">
        <f t="shared" si="3"/>
        <v>0</v>
      </c>
      <c r="R33" s="30"/>
      <c r="S33" s="37"/>
      <c r="T33" s="54"/>
      <c r="U33" s="55"/>
    </row>
    <row r="34" spans="1:21" x14ac:dyDescent="0.25">
      <c r="A34" s="19">
        <v>1</v>
      </c>
      <c r="B34" s="21">
        <v>20</v>
      </c>
      <c r="C34" s="27"/>
      <c r="D34" s="38" t="s">
        <v>13</v>
      </c>
      <c r="E34" s="6">
        <f t="shared" si="0"/>
        <v>0</v>
      </c>
      <c r="F34" s="30"/>
      <c r="G34" s="37"/>
      <c r="H34" s="38" t="s">
        <v>13</v>
      </c>
      <c r="I34" s="6">
        <f t="shared" si="1"/>
        <v>0</v>
      </c>
      <c r="J34" s="30"/>
      <c r="K34" s="37"/>
      <c r="L34" s="38" t="s">
        <v>13</v>
      </c>
      <c r="M34" s="6">
        <f t="shared" si="2"/>
        <v>0</v>
      </c>
      <c r="N34" s="30"/>
      <c r="O34" s="37"/>
      <c r="P34" s="38" t="s">
        <v>13</v>
      </c>
      <c r="Q34" s="6">
        <f t="shared" si="3"/>
        <v>0</v>
      </c>
      <c r="R34" s="30"/>
      <c r="S34" s="37"/>
      <c r="T34" s="54"/>
      <c r="U34" s="55"/>
    </row>
    <row r="35" spans="1:21" x14ac:dyDescent="0.25">
      <c r="A35" s="19">
        <v>1</v>
      </c>
      <c r="B35" s="21">
        <v>21</v>
      </c>
      <c r="C35" s="27"/>
      <c r="D35" s="38" t="s">
        <v>13</v>
      </c>
      <c r="E35" s="6">
        <f t="shared" si="0"/>
        <v>0</v>
      </c>
      <c r="F35" s="30"/>
      <c r="G35" s="37"/>
      <c r="H35" s="38" t="s">
        <v>13</v>
      </c>
      <c r="I35" s="6">
        <f t="shared" si="1"/>
        <v>0</v>
      </c>
      <c r="J35" s="30"/>
      <c r="K35" s="37"/>
      <c r="L35" s="38" t="s">
        <v>13</v>
      </c>
      <c r="M35" s="6">
        <f t="shared" si="2"/>
        <v>0</v>
      </c>
      <c r="N35" s="30"/>
      <c r="O35" s="37"/>
      <c r="P35" s="38" t="s">
        <v>13</v>
      </c>
      <c r="Q35" s="6">
        <f t="shared" si="3"/>
        <v>0</v>
      </c>
      <c r="R35" s="30"/>
      <c r="S35" s="37"/>
      <c r="T35" s="54"/>
      <c r="U35" s="55"/>
    </row>
    <row r="36" spans="1:21" x14ac:dyDescent="0.25">
      <c r="A36" s="19">
        <v>1</v>
      </c>
      <c r="B36" s="20">
        <v>22</v>
      </c>
      <c r="C36" s="27"/>
      <c r="D36" s="38" t="s">
        <v>13</v>
      </c>
      <c r="E36" s="6">
        <f t="shared" si="0"/>
        <v>0</v>
      </c>
      <c r="F36" s="30"/>
      <c r="G36" s="37"/>
      <c r="H36" s="38" t="s">
        <v>13</v>
      </c>
      <c r="I36" s="6">
        <f t="shared" si="1"/>
        <v>0</v>
      </c>
      <c r="J36" s="30"/>
      <c r="K36" s="37"/>
      <c r="L36" s="38" t="s">
        <v>13</v>
      </c>
      <c r="M36" s="6">
        <f t="shared" si="2"/>
        <v>0</v>
      </c>
      <c r="N36" s="30"/>
      <c r="O36" s="37"/>
      <c r="P36" s="38" t="s">
        <v>13</v>
      </c>
      <c r="Q36" s="6">
        <f t="shared" si="3"/>
        <v>0</v>
      </c>
      <c r="R36" s="30"/>
      <c r="S36" s="37"/>
      <c r="T36" s="54"/>
      <c r="U36" s="55"/>
    </row>
    <row r="37" spans="1:21" ht="15.75" thickBot="1" x14ac:dyDescent="0.3">
      <c r="A37" s="22">
        <v>1</v>
      </c>
      <c r="B37" s="23">
        <v>23</v>
      </c>
      <c r="C37" s="27"/>
      <c r="D37" s="38" t="s">
        <v>13</v>
      </c>
      <c r="E37" s="6">
        <f t="shared" si="0"/>
        <v>0</v>
      </c>
      <c r="F37" s="6">
        <f>SUM(E24:E37)</f>
        <v>0</v>
      </c>
      <c r="G37" s="39">
        <f>IF(F37&gt;500,"SSR OVERLOAD!",500-F37)</f>
        <v>500</v>
      </c>
      <c r="H37" s="38" t="s">
        <v>13</v>
      </c>
      <c r="I37" s="6">
        <f t="shared" si="1"/>
        <v>0</v>
      </c>
      <c r="J37" s="6">
        <f>SUM(I24:I37)</f>
        <v>0</v>
      </c>
      <c r="K37" s="39">
        <f>IF(J37&gt;500,"SSR OVERLOAD!",500-J37)</f>
        <v>500</v>
      </c>
      <c r="L37" s="38" t="s">
        <v>13</v>
      </c>
      <c r="M37" s="6">
        <f t="shared" si="2"/>
        <v>0</v>
      </c>
      <c r="N37" s="6">
        <f>SUM(M24:M37)</f>
        <v>0</v>
      </c>
      <c r="O37" s="39">
        <f>IF(N37&gt;500,"SSR OVERLOAD!",500-N37)</f>
        <v>500</v>
      </c>
      <c r="P37" s="38" t="s">
        <v>13</v>
      </c>
      <c r="Q37" s="6">
        <f t="shared" si="3"/>
        <v>0</v>
      </c>
      <c r="R37" s="6">
        <f>SUM(Q24:Q37)</f>
        <v>0</v>
      </c>
      <c r="S37" s="56">
        <f>IF(R37&gt;500,"SSR OVERLOAD!",500-R37)</f>
        <v>500</v>
      </c>
      <c r="T37" s="57">
        <f>R37+N37+J37+F37</f>
        <v>0</v>
      </c>
      <c r="U37" s="58">
        <f>IF(T37&gt;500,"SSR OVERLOAD!",500-T37)</f>
        <v>500</v>
      </c>
    </row>
    <row r="38" spans="1:21" x14ac:dyDescent="0.25">
      <c r="A38" s="17">
        <v>2</v>
      </c>
      <c r="B38" s="18">
        <v>0</v>
      </c>
      <c r="C38"/>
      <c r="D38" s="36" t="s">
        <v>15</v>
      </c>
      <c r="E38" s="30"/>
      <c r="F38" s="30"/>
      <c r="G38" s="37"/>
      <c r="H38" s="36" t="s">
        <v>15</v>
      </c>
      <c r="I38" s="30"/>
      <c r="J38" s="30"/>
      <c r="K38" s="37"/>
      <c r="L38" s="36" t="s">
        <v>15</v>
      </c>
      <c r="M38" s="30"/>
      <c r="N38" s="30"/>
      <c r="O38" s="37"/>
      <c r="P38" s="36" t="s">
        <v>15</v>
      </c>
      <c r="Q38" s="30"/>
      <c r="R38" s="30"/>
      <c r="S38" s="37"/>
      <c r="T38" s="54"/>
      <c r="U38" s="55"/>
    </row>
    <row r="39" spans="1:21" x14ac:dyDescent="0.25">
      <c r="A39" s="19">
        <v>2</v>
      </c>
      <c r="B39" s="20">
        <v>1</v>
      </c>
      <c r="C39"/>
      <c r="D39" s="36" t="s">
        <v>15</v>
      </c>
      <c r="E39" s="30"/>
      <c r="F39" s="30"/>
      <c r="G39" s="37"/>
      <c r="H39" s="36" t="s">
        <v>15</v>
      </c>
      <c r="I39" s="30"/>
      <c r="J39" s="30"/>
      <c r="K39" s="37"/>
      <c r="L39" s="36" t="s">
        <v>15</v>
      </c>
      <c r="M39" s="30"/>
      <c r="N39" s="30"/>
      <c r="O39" s="37"/>
      <c r="P39" s="36" t="s">
        <v>15</v>
      </c>
      <c r="Q39" s="30"/>
      <c r="R39" s="30"/>
      <c r="S39" s="37"/>
      <c r="T39" s="54"/>
      <c r="U39" s="55"/>
    </row>
    <row r="40" spans="1:21" x14ac:dyDescent="0.25">
      <c r="A40" s="19">
        <v>2</v>
      </c>
      <c r="B40" s="21">
        <v>2</v>
      </c>
      <c r="C40"/>
      <c r="D40" s="36" t="s">
        <v>15</v>
      </c>
      <c r="E40" s="30"/>
      <c r="F40" s="30"/>
      <c r="G40" s="37"/>
      <c r="H40" s="36" t="s">
        <v>15</v>
      </c>
      <c r="I40" s="30"/>
      <c r="J40" s="30"/>
      <c r="K40" s="37"/>
      <c r="L40" s="36" t="s">
        <v>15</v>
      </c>
      <c r="M40" s="30"/>
      <c r="N40" s="30"/>
      <c r="O40" s="37"/>
      <c r="P40" s="36" t="s">
        <v>15</v>
      </c>
      <c r="Q40" s="30"/>
      <c r="R40" s="30"/>
      <c r="S40" s="37"/>
      <c r="T40" s="54"/>
      <c r="U40" s="55"/>
    </row>
    <row r="41" spans="1:21" x14ac:dyDescent="0.25">
      <c r="A41" s="19">
        <v>2</v>
      </c>
      <c r="B41" s="21">
        <v>3</v>
      </c>
      <c r="C41"/>
      <c r="D41" s="36" t="s">
        <v>15</v>
      </c>
      <c r="E41" s="30"/>
      <c r="F41" s="30"/>
      <c r="G41" s="37"/>
      <c r="H41" s="36" t="s">
        <v>15</v>
      </c>
      <c r="I41" s="30"/>
      <c r="J41" s="30"/>
      <c r="K41" s="37"/>
      <c r="L41" s="36" t="s">
        <v>15</v>
      </c>
      <c r="M41" s="30"/>
      <c r="N41" s="30"/>
      <c r="O41" s="37"/>
      <c r="P41" s="36" t="s">
        <v>15</v>
      </c>
      <c r="Q41" s="30"/>
      <c r="R41" s="30"/>
      <c r="S41" s="37"/>
      <c r="T41" s="54"/>
      <c r="U41" s="55"/>
    </row>
    <row r="42" spans="1:21" x14ac:dyDescent="0.25">
      <c r="A42" s="19">
        <v>2</v>
      </c>
      <c r="B42" s="20">
        <v>4</v>
      </c>
      <c r="C42"/>
      <c r="D42" s="36" t="s">
        <v>15</v>
      </c>
      <c r="E42" s="30"/>
      <c r="F42" s="30"/>
      <c r="G42" s="37"/>
      <c r="H42" s="36" t="s">
        <v>15</v>
      </c>
      <c r="I42" s="30"/>
      <c r="J42" s="30"/>
      <c r="K42" s="37"/>
      <c r="L42" s="36" t="s">
        <v>15</v>
      </c>
      <c r="M42" s="30"/>
      <c r="N42" s="30"/>
      <c r="O42" s="37"/>
      <c r="P42" s="36" t="s">
        <v>15</v>
      </c>
      <c r="Q42" s="30"/>
      <c r="R42" s="30"/>
      <c r="S42" s="37"/>
      <c r="T42" s="54"/>
      <c r="U42" s="55"/>
    </row>
    <row r="43" spans="1:21" x14ac:dyDescent="0.25">
      <c r="A43" s="19">
        <v>2</v>
      </c>
      <c r="B43" s="21">
        <v>5</v>
      </c>
      <c r="C43" s="27"/>
      <c r="D43" s="38" t="s">
        <v>13</v>
      </c>
      <c r="E43" s="6">
        <f t="shared" ref="E43:E61" si="4">IF(D43="I",$F$3,IF(D43="M",$F$4,IF(D43="D",$F$5,IF(D43="R",$F$6,IF(D43="Z",0)))))</f>
        <v>0</v>
      </c>
      <c r="F43" s="30"/>
      <c r="G43" s="37"/>
      <c r="H43" s="38" t="s">
        <v>13</v>
      </c>
      <c r="I43" s="6">
        <f t="shared" ref="I43:I61" si="5">IF(H43="I",$F$3,IF(H43="M",$F$4,IF(H43="D",$F$5,IF(H43="R",$F$6,IF(H43="Z",0)))))</f>
        <v>0</v>
      </c>
      <c r="J43" s="30"/>
      <c r="K43" s="37"/>
      <c r="L43" s="38" t="s">
        <v>13</v>
      </c>
      <c r="M43" s="6">
        <f t="shared" ref="M43:M61" si="6">IF(L43="I",$F$3,IF(L43="M",$F$4,IF(L43="D",$F$5,IF(L43="R",$F$6,IF(L43="Z",0)))))</f>
        <v>0</v>
      </c>
      <c r="N43" s="30"/>
      <c r="O43" s="37"/>
      <c r="P43" s="38" t="s">
        <v>13</v>
      </c>
      <c r="Q43" s="6">
        <f t="shared" ref="Q43:Q61" si="7">IF(P43="I",$F$3,IF(P43="M",$F$4,IF(P43="D",$F$5,IF(P43="R",$F$6,IF(P43="Z",0)))))</f>
        <v>0</v>
      </c>
      <c r="R43" s="30"/>
      <c r="S43" s="37"/>
      <c r="T43" s="54"/>
      <c r="U43" s="55"/>
    </row>
    <row r="44" spans="1:21" x14ac:dyDescent="0.25">
      <c r="A44" s="19">
        <v>2</v>
      </c>
      <c r="B44" s="21">
        <v>6</v>
      </c>
      <c r="C44" s="27"/>
      <c r="D44" s="38" t="s">
        <v>13</v>
      </c>
      <c r="E44" s="6">
        <f t="shared" si="4"/>
        <v>0</v>
      </c>
      <c r="F44" s="30"/>
      <c r="G44" s="37"/>
      <c r="H44" s="38" t="s">
        <v>13</v>
      </c>
      <c r="I44" s="6">
        <f t="shared" si="5"/>
        <v>0</v>
      </c>
      <c r="J44" s="30"/>
      <c r="K44" s="37"/>
      <c r="L44" s="38" t="s">
        <v>13</v>
      </c>
      <c r="M44" s="6">
        <f t="shared" si="6"/>
        <v>0</v>
      </c>
      <c r="N44" s="30"/>
      <c r="O44" s="37"/>
      <c r="P44" s="38" t="s">
        <v>13</v>
      </c>
      <c r="Q44" s="6">
        <f t="shared" si="7"/>
        <v>0</v>
      </c>
      <c r="R44" s="30"/>
      <c r="S44" s="37"/>
      <c r="T44" s="54"/>
      <c r="U44" s="55"/>
    </row>
    <row r="45" spans="1:21" x14ac:dyDescent="0.25">
      <c r="A45" s="19">
        <v>2</v>
      </c>
      <c r="B45" s="20">
        <v>7</v>
      </c>
      <c r="C45" s="27"/>
      <c r="D45" s="38" t="s">
        <v>13</v>
      </c>
      <c r="E45" s="6">
        <f t="shared" si="4"/>
        <v>0</v>
      </c>
      <c r="F45" s="30"/>
      <c r="G45" s="37"/>
      <c r="H45" s="38" t="s">
        <v>13</v>
      </c>
      <c r="I45" s="6">
        <f t="shared" si="5"/>
        <v>0</v>
      </c>
      <c r="J45" s="30"/>
      <c r="K45" s="37"/>
      <c r="L45" s="38" t="s">
        <v>13</v>
      </c>
      <c r="M45" s="6">
        <f t="shared" si="6"/>
        <v>0</v>
      </c>
      <c r="N45" s="30"/>
      <c r="O45" s="37"/>
      <c r="P45" s="38" t="s">
        <v>13</v>
      </c>
      <c r="Q45" s="6">
        <f t="shared" si="7"/>
        <v>0</v>
      </c>
      <c r="R45" s="30"/>
      <c r="S45" s="37"/>
      <c r="T45" s="54"/>
      <c r="U45" s="55"/>
    </row>
    <row r="46" spans="1:21" x14ac:dyDescent="0.25">
      <c r="A46" s="19">
        <v>2</v>
      </c>
      <c r="B46" s="21">
        <v>8</v>
      </c>
      <c r="C46" s="27"/>
      <c r="D46" s="38" t="s">
        <v>13</v>
      </c>
      <c r="E46" s="6">
        <f t="shared" si="4"/>
        <v>0</v>
      </c>
      <c r="F46" s="30"/>
      <c r="G46" s="37"/>
      <c r="H46" s="38" t="s">
        <v>13</v>
      </c>
      <c r="I46" s="6">
        <f t="shared" si="5"/>
        <v>0</v>
      </c>
      <c r="J46" s="30"/>
      <c r="K46" s="37"/>
      <c r="L46" s="38" t="s">
        <v>13</v>
      </c>
      <c r="M46" s="6">
        <f t="shared" si="6"/>
        <v>0</v>
      </c>
      <c r="N46" s="30"/>
      <c r="O46" s="37"/>
      <c r="P46" s="38" t="s">
        <v>13</v>
      </c>
      <c r="Q46" s="6">
        <f t="shared" si="7"/>
        <v>0</v>
      </c>
      <c r="R46" s="30"/>
      <c r="S46" s="37"/>
      <c r="T46" s="54"/>
      <c r="U46" s="55"/>
    </row>
    <row r="47" spans="1:21" x14ac:dyDescent="0.25">
      <c r="A47" s="19">
        <v>2</v>
      </c>
      <c r="B47" s="21">
        <v>9</v>
      </c>
      <c r="C47" s="27"/>
      <c r="D47" s="38" t="s">
        <v>13</v>
      </c>
      <c r="E47" s="6">
        <f t="shared" si="4"/>
        <v>0</v>
      </c>
      <c r="F47" s="30"/>
      <c r="G47" s="37"/>
      <c r="H47" s="38" t="s">
        <v>13</v>
      </c>
      <c r="I47" s="6">
        <f t="shared" si="5"/>
        <v>0</v>
      </c>
      <c r="J47" s="30"/>
      <c r="K47" s="37"/>
      <c r="L47" s="38" t="s">
        <v>13</v>
      </c>
      <c r="M47" s="6">
        <f t="shared" si="6"/>
        <v>0</v>
      </c>
      <c r="N47" s="30"/>
      <c r="O47" s="37"/>
      <c r="P47" s="38" t="s">
        <v>13</v>
      </c>
      <c r="Q47" s="6">
        <f t="shared" si="7"/>
        <v>0</v>
      </c>
      <c r="R47" s="30"/>
      <c r="S47" s="37"/>
      <c r="T47" s="54"/>
      <c r="U47" s="55"/>
    </row>
    <row r="48" spans="1:21" x14ac:dyDescent="0.25">
      <c r="A48" s="19">
        <v>2</v>
      </c>
      <c r="B48" s="20">
        <v>10</v>
      </c>
      <c r="C48" s="27"/>
      <c r="D48" s="38" t="s">
        <v>13</v>
      </c>
      <c r="E48" s="6">
        <f t="shared" si="4"/>
        <v>0</v>
      </c>
      <c r="F48" s="30"/>
      <c r="G48" s="37"/>
      <c r="H48" s="38" t="s">
        <v>13</v>
      </c>
      <c r="I48" s="6">
        <f t="shared" si="5"/>
        <v>0</v>
      </c>
      <c r="J48" s="30"/>
      <c r="K48" s="37"/>
      <c r="L48" s="38" t="s">
        <v>13</v>
      </c>
      <c r="M48" s="6">
        <f t="shared" si="6"/>
        <v>0</v>
      </c>
      <c r="N48" s="30"/>
      <c r="O48" s="37"/>
      <c r="P48" s="38" t="s">
        <v>13</v>
      </c>
      <c r="Q48" s="6">
        <f t="shared" si="7"/>
        <v>0</v>
      </c>
      <c r="R48" s="30"/>
      <c r="S48" s="37"/>
      <c r="T48" s="54"/>
      <c r="U48" s="55"/>
    </row>
    <row r="49" spans="1:21" x14ac:dyDescent="0.25">
      <c r="A49" s="19">
        <v>2</v>
      </c>
      <c r="B49" s="21">
        <v>11</v>
      </c>
      <c r="C49" s="27"/>
      <c r="D49" s="38" t="s">
        <v>13</v>
      </c>
      <c r="E49" s="6">
        <f t="shared" si="4"/>
        <v>0</v>
      </c>
      <c r="F49" s="30"/>
      <c r="G49" s="37"/>
      <c r="H49" s="38" t="s">
        <v>13</v>
      </c>
      <c r="I49" s="6">
        <f t="shared" si="5"/>
        <v>0</v>
      </c>
      <c r="J49" s="30"/>
      <c r="K49" s="37"/>
      <c r="L49" s="38" t="s">
        <v>13</v>
      </c>
      <c r="M49" s="6">
        <f t="shared" si="6"/>
        <v>0</v>
      </c>
      <c r="N49" s="30"/>
      <c r="O49" s="37"/>
      <c r="P49" s="38" t="s">
        <v>13</v>
      </c>
      <c r="Q49" s="6">
        <f t="shared" si="7"/>
        <v>0</v>
      </c>
      <c r="R49" s="30"/>
      <c r="S49" s="37"/>
      <c r="T49" s="54"/>
      <c r="U49" s="55"/>
    </row>
    <row r="50" spans="1:21" x14ac:dyDescent="0.25">
      <c r="A50" s="19">
        <v>2</v>
      </c>
      <c r="B50" s="21">
        <v>12</v>
      </c>
      <c r="C50" s="27"/>
      <c r="D50" s="38" t="s">
        <v>13</v>
      </c>
      <c r="E50" s="6">
        <f t="shared" si="4"/>
        <v>0</v>
      </c>
      <c r="F50" s="30"/>
      <c r="G50" s="37"/>
      <c r="H50" s="38" t="s">
        <v>13</v>
      </c>
      <c r="I50" s="6">
        <f t="shared" si="5"/>
        <v>0</v>
      </c>
      <c r="J50" s="30"/>
      <c r="K50" s="37"/>
      <c r="L50" s="38" t="s">
        <v>13</v>
      </c>
      <c r="M50" s="6">
        <f t="shared" si="6"/>
        <v>0</v>
      </c>
      <c r="N50" s="30"/>
      <c r="O50" s="37"/>
      <c r="P50" s="38" t="s">
        <v>13</v>
      </c>
      <c r="Q50" s="6">
        <f t="shared" si="7"/>
        <v>0</v>
      </c>
      <c r="R50" s="30"/>
      <c r="S50" s="37"/>
      <c r="T50" s="54"/>
      <c r="U50" s="55"/>
    </row>
    <row r="51" spans="1:21" x14ac:dyDescent="0.25">
      <c r="A51" s="19">
        <v>2</v>
      </c>
      <c r="B51" s="20">
        <v>13</v>
      </c>
      <c r="C51" s="27"/>
      <c r="D51" s="38" t="s">
        <v>13</v>
      </c>
      <c r="E51" s="6">
        <f t="shared" si="4"/>
        <v>0</v>
      </c>
      <c r="F51" s="30"/>
      <c r="G51" s="37"/>
      <c r="H51" s="38" t="s">
        <v>13</v>
      </c>
      <c r="I51" s="6">
        <f t="shared" si="5"/>
        <v>0</v>
      </c>
      <c r="J51" s="30"/>
      <c r="K51" s="37"/>
      <c r="L51" s="38" t="s">
        <v>13</v>
      </c>
      <c r="M51" s="6">
        <f t="shared" si="6"/>
        <v>0</v>
      </c>
      <c r="N51" s="30"/>
      <c r="O51" s="37"/>
      <c r="P51" s="38" t="s">
        <v>13</v>
      </c>
      <c r="Q51" s="6">
        <f t="shared" si="7"/>
        <v>0</v>
      </c>
      <c r="R51" s="30"/>
      <c r="S51" s="37"/>
      <c r="T51" s="54"/>
      <c r="U51" s="55"/>
    </row>
    <row r="52" spans="1:21" x14ac:dyDescent="0.25">
      <c r="A52" s="19">
        <v>2</v>
      </c>
      <c r="B52" s="21">
        <v>14</v>
      </c>
      <c r="C52" s="27"/>
      <c r="D52" s="38" t="s">
        <v>13</v>
      </c>
      <c r="E52" s="6">
        <f t="shared" si="4"/>
        <v>0</v>
      </c>
      <c r="F52" s="30"/>
      <c r="G52" s="37"/>
      <c r="H52" s="38" t="s">
        <v>13</v>
      </c>
      <c r="I52" s="6">
        <f t="shared" si="5"/>
        <v>0</v>
      </c>
      <c r="J52" s="30"/>
      <c r="K52" s="37"/>
      <c r="L52" s="38" t="s">
        <v>13</v>
      </c>
      <c r="M52" s="6">
        <f t="shared" si="6"/>
        <v>0</v>
      </c>
      <c r="N52" s="30"/>
      <c r="O52" s="37"/>
      <c r="P52" s="38" t="s">
        <v>13</v>
      </c>
      <c r="Q52" s="6">
        <f t="shared" si="7"/>
        <v>0</v>
      </c>
      <c r="R52" s="30"/>
      <c r="S52" s="37"/>
      <c r="T52" s="54"/>
      <c r="U52" s="55"/>
    </row>
    <row r="53" spans="1:21" x14ac:dyDescent="0.25">
      <c r="A53" s="19">
        <v>2</v>
      </c>
      <c r="B53" s="21">
        <v>15</v>
      </c>
      <c r="C53" s="27"/>
      <c r="D53" s="38" t="s">
        <v>13</v>
      </c>
      <c r="E53" s="6">
        <f t="shared" si="4"/>
        <v>0</v>
      </c>
      <c r="F53" s="30"/>
      <c r="G53" s="37"/>
      <c r="H53" s="38" t="s">
        <v>13</v>
      </c>
      <c r="I53" s="6">
        <f t="shared" si="5"/>
        <v>0</v>
      </c>
      <c r="J53" s="30"/>
      <c r="K53" s="37"/>
      <c r="L53" s="38" t="s">
        <v>13</v>
      </c>
      <c r="M53" s="6">
        <f t="shared" si="6"/>
        <v>0</v>
      </c>
      <c r="N53" s="30"/>
      <c r="O53" s="37"/>
      <c r="P53" s="38" t="s">
        <v>13</v>
      </c>
      <c r="Q53" s="6">
        <f t="shared" si="7"/>
        <v>0</v>
      </c>
      <c r="R53" s="30"/>
      <c r="S53" s="37"/>
      <c r="T53" s="54"/>
      <c r="U53" s="55"/>
    </row>
    <row r="54" spans="1:21" x14ac:dyDescent="0.25">
      <c r="A54" s="19">
        <v>2</v>
      </c>
      <c r="B54" s="20">
        <v>16</v>
      </c>
      <c r="C54" s="27"/>
      <c r="D54" s="38" t="s">
        <v>13</v>
      </c>
      <c r="E54" s="6">
        <f t="shared" si="4"/>
        <v>0</v>
      </c>
      <c r="F54" s="30"/>
      <c r="G54" s="37"/>
      <c r="H54" s="38" t="s">
        <v>13</v>
      </c>
      <c r="I54" s="6">
        <f t="shared" si="5"/>
        <v>0</v>
      </c>
      <c r="J54" s="30"/>
      <c r="K54" s="37"/>
      <c r="L54" s="38" t="s">
        <v>13</v>
      </c>
      <c r="M54" s="6">
        <f t="shared" si="6"/>
        <v>0</v>
      </c>
      <c r="N54" s="30"/>
      <c r="O54" s="37"/>
      <c r="P54" s="38" t="s">
        <v>13</v>
      </c>
      <c r="Q54" s="6">
        <f t="shared" si="7"/>
        <v>0</v>
      </c>
      <c r="R54" s="30"/>
      <c r="S54" s="37"/>
      <c r="T54" s="54"/>
      <c r="U54" s="55"/>
    </row>
    <row r="55" spans="1:21" x14ac:dyDescent="0.25">
      <c r="A55" s="19">
        <v>2</v>
      </c>
      <c r="B55" s="21">
        <v>17</v>
      </c>
      <c r="C55" s="27"/>
      <c r="D55" s="38" t="s">
        <v>13</v>
      </c>
      <c r="E55" s="6">
        <f t="shared" si="4"/>
        <v>0</v>
      </c>
      <c r="F55" s="30"/>
      <c r="G55" s="37"/>
      <c r="H55" s="38" t="s">
        <v>13</v>
      </c>
      <c r="I55" s="6">
        <f t="shared" si="5"/>
        <v>0</v>
      </c>
      <c r="J55" s="30"/>
      <c r="K55" s="37"/>
      <c r="L55" s="38" t="s">
        <v>13</v>
      </c>
      <c r="M55" s="6">
        <f t="shared" si="6"/>
        <v>0</v>
      </c>
      <c r="N55" s="30"/>
      <c r="O55" s="37"/>
      <c r="P55" s="38" t="s">
        <v>13</v>
      </c>
      <c r="Q55" s="6">
        <f t="shared" si="7"/>
        <v>0</v>
      </c>
      <c r="R55" s="30"/>
      <c r="S55" s="37"/>
      <c r="T55" s="54"/>
      <c r="U55" s="55"/>
    </row>
    <row r="56" spans="1:21" x14ac:dyDescent="0.25">
      <c r="A56" s="19">
        <v>2</v>
      </c>
      <c r="B56" s="21">
        <v>18</v>
      </c>
      <c r="C56" s="27"/>
      <c r="D56" s="38" t="s">
        <v>13</v>
      </c>
      <c r="E56" s="6">
        <f t="shared" si="4"/>
        <v>0</v>
      </c>
      <c r="F56" s="30"/>
      <c r="G56" s="37"/>
      <c r="H56" s="38" t="s">
        <v>13</v>
      </c>
      <c r="I56" s="6">
        <f t="shared" si="5"/>
        <v>0</v>
      </c>
      <c r="J56" s="30"/>
      <c r="K56" s="37"/>
      <c r="L56" s="38" t="s">
        <v>13</v>
      </c>
      <c r="M56" s="6">
        <f t="shared" si="6"/>
        <v>0</v>
      </c>
      <c r="N56" s="30"/>
      <c r="O56" s="37"/>
      <c r="P56" s="38" t="s">
        <v>13</v>
      </c>
      <c r="Q56" s="6">
        <f t="shared" si="7"/>
        <v>0</v>
      </c>
      <c r="R56" s="30"/>
      <c r="S56" s="37"/>
      <c r="T56" s="54"/>
      <c r="U56" s="55"/>
    </row>
    <row r="57" spans="1:21" x14ac:dyDescent="0.25">
      <c r="A57" s="19">
        <v>2</v>
      </c>
      <c r="B57" s="20">
        <v>19</v>
      </c>
      <c r="C57" s="27"/>
      <c r="D57" s="38" t="s">
        <v>13</v>
      </c>
      <c r="E57" s="6">
        <f t="shared" si="4"/>
        <v>0</v>
      </c>
      <c r="F57" s="30"/>
      <c r="G57" s="37"/>
      <c r="H57" s="38" t="s">
        <v>13</v>
      </c>
      <c r="I57" s="6">
        <f t="shared" si="5"/>
        <v>0</v>
      </c>
      <c r="J57" s="30"/>
      <c r="K57" s="37"/>
      <c r="L57" s="38" t="s">
        <v>13</v>
      </c>
      <c r="M57" s="6">
        <f t="shared" si="6"/>
        <v>0</v>
      </c>
      <c r="N57" s="30"/>
      <c r="O57" s="37"/>
      <c r="P57" s="38" t="s">
        <v>13</v>
      </c>
      <c r="Q57" s="6">
        <f t="shared" si="7"/>
        <v>0</v>
      </c>
      <c r="R57" s="30"/>
      <c r="S57" s="37"/>
      <c r="T57" s="54"/>
      <c r="U57" s="55"/>
    </row>
    <row r="58" spans="1:21" x14ac:dyDescent="0.25">
      <c r="A58" s="19">
        <v>2</v>
      </c>
      <c r="B58" s="21">
        <v>20</v>
      </c>
      <c r="C58" s="27"/>
      <c r="D58" s="38" t="s">
        <v>13</v>
      </c>
      <c r="E58" s="6">
        <f t="shared" si="4"/>
        <v>0</v>
      </c>
      <c r="F58" s="30"/>
      <c r="G58" s="37"/>
      <c r="H58" s="38" t="s">
        <v>13</v>
      </c>
      <c r="I58" s="6">
        <f t="shared" si="5"/>
        <v>0</v>
      </c>
      <c r="J58" s="30"/>
      <c r="K58" s="37"/>
      <c r="L58" s="38" t="s">
        <v>13</v>
      </c>
      <c r="M58" s="6">
        <f t="shared" si="6"/>
        <v>0</v>
      </c>
      <c r="N58" s="30"/>
      <c r="O58" s="37"/>
      <c r="P58" s="38" t="s">
        <v>13</v>
      </c>
      <c r="Q58" s="6">
        <f t="shared" si="7"/>
        <v>0</v>
      </c>
      <c r="R58" s="30"/>
      <c r="S58" s="37"/>
      <c r="T58" s="54"/>
      <c r="U58" s="55"/>
    </row>
    <row r="59" spans="1:21" x14ac:dyDescent="0.25">
      <c r="A59" s="19">
        <v>2</v>
      </c>
      <c r="B59" s="21">
        <v>21</v>
      </c>
      <c r="C59" s="27"/>
      <c r="D59" s="38" t="s">
        <v>13</v>
      </c>
      <c r="E59" s="6">
        <f t="shared" si="4"/>
        <v>0</v>
      </c>
      <c r="F59" s="30"/>
      <c r="G59" s="37"/>
      <c r="H59" s="38" t="s">
        <v>13</v>
      </c>
      <c r="I59" s="6">
        <f t="shared" si="5"/>
        <v>0</v>
      </c>
      <c r="J59" s="30"/>
      <c r="K59" s="37"/>
      <c r="L59" s="38" t="s">
        <v>13</v>
      </c>
      <c r="M59" s="6">
        <f t="shared" si="6"/>
        <v>0</v>
      </c>
      <c r="N59" s="30"/>
      <c r="O59" s="37"/>
      <c r="P59" s="38" t="s">
        <v>13</v>
      </c>
      <c r="Q59" s="6">
        <f t="shared" si="7"/>
        <v>0</v>
      </c>
      <c r="R59" s="30"/>
      <c r="S59" s="37"/>
      <c r="T59" s="54"/>
      <c r="U59" s="55"/>
    </row>
    <row r="60" spans="1:21" x14ac:dyDescent="0.25">
      <c r="A60" s="19">
        <v>2</v>
      </c>
      <c r="B60" s="20">
        <v>22</v>
      </c>
      <c r="C60" s="27"/>
      <c r="D60" s="38" t="s">
        <v>13</v>
      </c>
      <c r="E60" s="6">
        <f t="shared" si="4"/>
        <v>0</v>
      </c>
      <c r="F60" s="30"/>
      <c r="G60" s="37"/>
      <c r="H60" s="38" t="s">
        <v>13</v>
      </c>
      <c r="I60" s="6">
        <f t="shared" si="5"/>
        <v>0</v>
      </c>
      <c r="J60" s="30"/>
      <c r="K60" s="37"/>
      <c r="L60" s="38" t="s">
        <v>13</v>
      </c>
      <c r="M60" s="6">
        <f t="shared" si="6"/>
        <v>0</v>
      </c>
      <c r="N60" s="30"/>
      <c r="O60" s="37"/>
      <c r="P60" s="38" t="s">
        <v>13</v>
      </c>
      <c r="Q60" s="6">
        <f t="shared" si="7"/>
        <v>0</v>
      </c>
      <c r="R60" s="30"/>
      <c r="S60" s="37"/>
      <c r="T60" s="54"/>
      <c r="U60" s="55"/>
    </row>
    <row r="61" spans="1:21" ht="15.75" thickBot="1" x14ac:dyDescent="0.3">
      <c r="A61" s="22">
        <v>2</v>
      </c>
      <c r="B61" s="23">
        <v>23</v>
      </c>
      <c r="C61" s="27"/>
      <c r="D61" s="38" t="s">
        <v>13</v>
      </c>
      <c r="E61" s="6">
        <f t="shared" si="4"/>
        <v>0</v>
      </c>
      <c r="F61" s="6">
        <f>SUM(E43:E61)</f>
        <v>0</v>
      </c>
      <c r="G61" s="39">
        <f>IF(F61&gt;1000,"SSR OVERLOAD!",1000-F61)</f>
        <v>1000</v>
      </c>
      <c r="H61" s="38" t="s">
        <v>13</v>
      </c>
      <c r="I61" s="6">
        <f t="shared" si="5"/>
        <v>0</v>
      </c>
      <c r="J61" s="6">
        <f>SUM(I43:I61)</f>
        <v>0</v>
      </c>
      <c r="K61" s="39">
        <f>IF(J61&gt;1000,"SSR OVERLOAD!",1000-J61)</f>
        <v>1000</v>
      </c>
      <c r="L61" s="38" t="s">
        <v>13</v>
      </c>
      <c r="M61" s="6">
        <f t="shared" si="6"/>
        <v>0</v>
      </c>
      <c r="N61" s="6">
        <f>SUM(M43:M61)</f>
        <v>0</v>
      </c>
      <c r="O61" s="39">
        <f>IF(N61&gt;1000,"SSR OVERLOAD!",1000-N61)</f>
        <v>1000</v>
      </c>
      <c r="P61" s="38" t="s">
        <v>13</v>
      </c>
      <c r="Q61" s="6">
        <f t="shared" si="7"/>
        <v>0</v>
      </c>
      <c r="R61" s="6">
        <f>SUM(Q43:Q61)</f>
        <v>0</v>
      </c>
      <c r="S61" s="39">
        <f>IF(R61&gt;1000,"SSR OVERLOAD!",1000-R61)</f>
        <v>1000</v>
      </c>
      <c r="T61" s="57">
        <f>R61+N61+J61+F61</f>
        <v>0</v>
      </c>
      <c r="U61" s="58">
        <f>IF(T61&gt;1000,"SSR OVERLOAD!",1000-T61)</f>
        <v>1000</v>
      </c>
    </row>
    <row r="62" spans="1:21" x14ac:dyDescent="0.25">
      <c r="A62" s="17">
        <v>3</v>
      </c>
      <c r="B62" s="18">
        <v>0</v>
      </c>
      <c r="C62"/>
      <c r="D62" s="36" t="s">
        <v>15</v>
      </c>
      <c r="E62" s="30"/>
      <c r="F62" s="30"/>
      <c r="G62" s="37"/>
      <c r="H62" s="36" t="s">
        <v>15</v>
      </c>
      <c r="I62" s="30"/>
      <c r="J62" s="30"/>
      <c r="K62" s="37"/>
      <c r="L62" s="36" t="s">
        <v>15</v>
      </c>
      <c r="M62" s="30"/>
      <c r="N62" s="30"/>
      <c r="O62" s="37"/>
      <c r="P62" s="36" t="s">
        <v>15</v>
      </c>
      <c r="Q62" s="30"/>
      <c r="R62" s="30"/>
      <c r="S62" s="37"/>
      <c r="T62" s="54"/>
      <c r="U62" s="55"/>
    </row>
    <row r="63" spans="1:21" x14ac:dyDescent="0.25">
      <c r="A63" s="19">
        <v>3</v>
      </c>
      <c r="B63" s="20">
        <v>1</v>
      </c>
      <c r="C63"/>
      <c r="D63" s="36" t="s">
        <v>15</v>
      </c>
      <c r="E63" s="30"/>
      <c r="F63" s="30"/>
      <c r="G63" s="37"/>
      <c r="H63" s="36" t="s">
        <v>15</v>
      </c>
      <c r="I63" s="30"/>
      <c r="J63" s="30"/>
      <c r="K63" s="37"/>
      <c r="L63" s="36" t="s">
        <v>15</v>
      </c>
      <c r="M63" s="30"/>
      <c r="N63" s="30"/>
      <c r="O63" s="37"/>
      <c r="P63" s="36" t="s">
        <v>15</v>
      </c>
      <c r="Q63" s="30"/>
      <c r="R63" s="30"/>
      <c r="S63" s="37"/>
      <c r="T63" s="54"/>
      <c r="U63" s="55"/>
    </row>
    <row r="64" spans="1:21" x14ac:dyDescent="0.25">
      <c r="A64" s="19">
        <v>3</v>
      </c>
      <c r="B64" s="21">
        <v>2</v>
      </c>
      <c r="C64"/>
      <c r="D64" s="36" t="s">
        <v>15</v>
      </c>
      <c r="E64" s="30"/>
      <c r="F64" s="30"/>
      <c r="G64" s="37"/>
      <c r="H64" s="36" t="s">
        <v>15</v>
      </c>
      <c r="I64" s="30"/>
      <c r="J64" s="30"/>
      <c r="K64" s="37"/>
      <c r="L64" s="36" t="s">
        <v>15</v>
      </c>
      <c r="M64" s="30"/>
      <c r="N64" s="30"/>
      <c r="O64" s="37"/>
      <c r="P64" s="36" t="s">
        <v>15</v>
      </c>
      <c r="Q64" s="30"/>
      <c r="R64" s="30"/>
      <c r="S64" s="37"/>
      <c r="T64" s="54"/>
      <c r="U64" s="55"/>
    </row>
    <row r="65" spans="1:21" x14ac:dyDescent="0.25">
      <c r="A65" s="19">
        <v>3</v>
      </c>
      <c r="B65" s="21">
        <v>3</v>
      </c>
      <c r="C65"/>
      <c r="D65" s="36" t="s">
        <v>15</v>
      </c>
      <c r="E65" s="30"/>
      <c r="F65" s="30"/>
      <c r="G65" s="37"/>
      <c r="H65" s="36" t="s">
        <v>15</v>
      </c>
      <c r="I65" s="30"/>
      <c r="J65" s="30"/>
      <c r="K65" s="37"/>
      <c r="L65" s="36" t="s">
        <v>15</v>
      </c>
      <c r="M65" s="30"/>
      <c r="N65" s="30"/>
      <c r="O65" s="37"/>
      <c r="P65" s="36" t="s">
        <v>15</v>
      </c>
      <c r="Q65" s="30"/>
      <c r="R65" s="30"/>
      <c r="S65" s="37"/>
      <c r="T65" s="54"/>
      <c r="U65" s="55"/>
    </row>
    <row r="66" spans="1:21" x14ac:dyDescent="0.25">
      <c r="A66" s="19">
        <v>3</v>
      </c>
      <c r="B66" s="20">
        <v>4</v>
      </c>
      <c r="C66"/>
      <c r="D66" s="36" t="s">
        <v>15</v>
      </c>
      <c r="E66" s="30"/>
      <c r="F66" s="30"/>
      <c r="G66" s="37"/>
      <c r="H66" s="36" t="s">
        <v>15</v>
      </c>
      <c r="I66" s="30"/>
      <c r="J66" s="30"/>
      <c r="K66" s="37"/>
      <c r="L66" s="36" t="s">
        <v>15</v>
      </c>
      <c r="M66" s="30"/>
      <c r="N66" s="30"/>
      <c r="O66" s="37"/>
      <c r="P66" s="36" t="s">
        <v>15</v>
      </c>
      <c r="Q66" s="30"/>
      <c r="R66" s="30"/>
      <c r="S66" s="37"/>
      <c r="T66" s="54"/>
      <c r="U66" s="55"/>
    </row>
    <row r="67" spans="1:21" x14ac:dyDescent="0.25">
      <c r="A67" s="19">
        <v>3</v>
      </c>
      <c r="B67" s="21">
        <v>5</v>
      </c>
      <c r="C67"/>
      <c r="D67" s="36" t="s">
        <v>15</v>
      </c>
      <c r="E67" s="30"/>
      <c r="F67" s="30"/>
      <c r="G67" s="37"/>
      <c r="H67" s="36" t="s">
        <v>15</v>
      </c>
      <c r="I67" s="30"/>
      <c r="J67" s="30"/>
      <c r="K67" s="37"/>
      <c r="L67" s="36" t="s">
        <v>15</v>
      </c>
      <c r="M67" s="30"/>
      <c r="N67" s="30"/>
      <c r="O67" s="37"/>
      <c r="P67" s="36" t="s">
        <v>15</v>
      </c>
      <c r="Q67" s="30"/>
      <c r="R67" s="30"/>
      <c r="S67" s="37"/>
      <c r="T67" s="54"/>
      <c r="U67" s="55"/>
    </row>
    <row r="68" spans="1:21" x14ac:dyDescent="0.25">
      <c r="A68" s="19">
        <v>3</v>
      </c>
      <c r="B68" s="21">
        <v>6</v>
      </c>
      <c r="C68"/>
      <c r="D68" s="36" t="s">
        <v>15</v>
      </c>
      <c r="E68" s="30"/>
      <c r="F68" s="30"/>
      <c r="G68" s="37"/>
      <c r="H68" s="36" t="s">
        <v>15</v>
      </c>
      <c r="I68" s="30"/>
      <c r="J68" s="30"/>
      <c r="K68" s="37"/>
      <c r="L68" s="36" t="s">
        <v>15</v>
      </c>
      <c r="M68" s="30"/>
      <c r="N68" s="30"/>
      <c r="O68" s="37"/>
      <c r="P68" s="36" t="s">
        <v>15</v>
      </c>
      <c r="Q68" s="30"/>
      <c r="R68" s="30"/>
      <c r="S68" s="37"/>
      <c r="T68" s="54"/>
      <c r="U68" s="55"/>
    </row>
    <row r="69" spans="1:21" x14ac:dyDescent="0.25">
      <c r="A69" s="19">
        <v>3</v>
      </c>
      <c r="B69" s="20">
        <v>7</v>
      </c>
      <c r="C69"/>
      <c r="D69" s="36" t="s">
        <v>15</v>
      </c>
      <c r="E69" s="30"/>
      <c r="F69" s="30"/>
      <c r="G69" s="37"/>
      <c r="H69" s="36" t="s">
        <v>15</v>
      </c>
      <c r="I69" s="30"/>
      <c r="J69" s="30"/>
      <c r="K69" s="37"/>
      <c r="L69" s="36" t="s">
        <v>15</v>
      </c>
      <c r="M69" s="30"/>
      <c r="N69" s="30"/>
      <c r="O69" s="37"/>
      <c r="P69" s="36" t="s">
        <v>15</v>
      </c>
      <c r="Q69" s="30"/>
      <c r="R69" s="30"/>
      <c r="S69" s="37"/>
      <c r="T69" s="54"/>
      <c r="U69" s="55"/>
    </row>
    <row r="70" spans="1:21" x14ac:dyDescent="0.25">
      <c r="A70" s="19">
        <v>3</v>
      </c>
      <c r="B70" s="21">
        <v>8</v>
      </c>
      <c r="C70"/>
      <c r="D70" s="36" t="s">
        <v>15</v>
      </c>
      <c r="E70" s="30"/>
      <c r="F70" s="30"/>
      <c r="G70" s="37"/>
      <c r="H70" s="36" t="s">
        <v>15</v>
      </c>
      <c r="I70" s="30"/>
      <c r="J70" s="30"/>
      <c r="K70" s="37"/>
      <c r="L70" s="36" t="s">
        <v>15</v>
      </c>
      <c r="M70" s="30"/>
      <c r="N70" s="30"/>
      <c r="O70" s="37"/>
      <c r="P70" s="36" t="s">
        <v>15</v>
      </c>
      <c r="Q70" s="30"/>
      <c r="R70" s="30"/>
      <c r="S70" s="37"/>
      <c r="T70" s="54"/>
      <c r="U70" s="55"/>
    </row>
    <row r="71" spans="1:21" x14ac:dyDescent="0.25">
      <c r="A71" s="19">
        <v>3</v>
      </c>
      <c r="B71" s="21">
        <v>9</v>
      </c>
      <c r="C71"/>
      <c r="D71" s="36" t="s">
        <v>15</v>
      </c>
      <c r="E71" s="30"/>
      <c r="F71" s="30"/>
      <c r="G71" s="37"/>
      <c r="H71" s="36" t="s">
        <v>15</v>
      </c>
      <c r="I71" s="30"/>
      <c r="J71" s="30"/>
      <c r="K71" s="37"/>
      <c r="L71" s="36" t="s">
        <v>15</v>
      </c>
      <c r="M71" s="30"/>
      <c r="N71" s="30"/>
      <c r="O71" s="37"/>
      <c r="P71" s="36" t="s">
        <v>15</v>
      </c>
      <c r="Q71" s="30"/>
      <c r="R71" s="30"/>
      <c r="S71" s="37"/>
      <c r="T71" s="54"/>
      <c r="U71" s="55"/>
    </row>
    <row r="72" spans="1:21" x14ac:dyDescent="0.25">
      <c r="A72" s="19">
        <v>3</v>
      </c>
      <c r="B72" s="20">
        <v>10</v>
      </c>
      <c r="C72" s="27"/>
      <c r="D72" s="38" t="s">
        <v>13</v>
      </c>
      <c r="E72" s="6">
        <f t="shared" ref="E72:E78" si="8">IF(D72="I",$F$3,IF(D72="M",$F$4,IF(D72="D",$F$5,IF(D72="R",$F$6,IF(D72="Z",0)))))</f>
        <v>0</v>
      </c>
      <c r="F72" s="30"/>
      <c r="G72" s="37"/>
      <c r="H72" s="38" t="s">
        <v>13</v>
      </c>
      <c r="I72" s="6">
        <f t="shared" ref="I72:I78" si="9">IF(H72="I",$F$3,IF(H72="M",$F$4,IF(H72="D",$F$5,IF(H72="R",$F$6,IF(H72="Z",0)))))</f>
        <v>0</v>
      </c>
      <c r="J72" s="30"/>
      <c r="K72" s="37"/>
      <c r="L72" s="38" t="s">
        <v>13</v>
      </c>
      <c r="M72" s="6">
        <f t="shared" ref="M72:M78" si="10">IF(L72="I",$F$3,IF(L72="M",$F$4,IF(L72="D",$F$5,IF(L72="R",$F$6,IF(L72="Z",0)))))</f>
        <v>0</v>
      </c>
      <c r="N72" s="30"/>
      <c r="O72" s="37"/>
      <c r="P72" s="38" t="s">
        <v>13</v>
      </c>
      <c r="Q72" s="6">
        <f t="shared" ref="Q72:Q78" si="11">IF(P72="I",$F$3,IF(P72="M",$F$4,IF(P72="D",$F$5,IF(P72="R",$F$6,IF(P72="Z",0)))))</f>
        <v>0</v>
      </c>
      <c r="R72" s="30"/>
      <c r="S72" s="37"/>
      <c r="T72" s="54"/>
      <c r="U72" s="55"/>
    </row>
    <row r="73" spans="1:21" x14ac:dyDescent="0.25">
      <c r="A73" s="19">
        <v>3</v>
      </c>
      <c r="B73" s="21">
        <v>11</v>
      </c>
      <c r="C73" s="27"/>
      <c r="D73" s="38" t="s">
        <v>13</v>
      </c>
      <c r="E73" s="6">
        <f t="shared" si="8"/>
        <v>0</v>
      </c>
      <c r="F73" s="30"/>
      <c r="G73" s="37"/>
      <c r="H73" s="38" t="s">
        <v>13</v>
      </c>
      <c r="I73" s="6">
        <f t="shared" si="9"/>
        <v>0</v>
      </c>
      <c r="J73" s="30"/>
      <c r="K73" s="37"/>
      <c r="L73" s="38" t="s">
        <v>13</v>
      </c>
      <c r="M73" s="6">
        <f t="shared" si="10"/>
        <v>0</v>
      </c>
      <c r="N73" s="30"/>
      <c r="O73" s="37"/>
      <c r="P73" s="38" t="s">
        <v>13</v>
      </c>
      <c r="Q73" s="6">
        <f t="shared" si="11"/>
        <v>0</v>
      </c>
      <c r="R73" s="30"/>
      <c r="S73" s="37"/>
      <c r="T73" s="54"/>
      <c r="U73" s="55"/>
    </row>
    <row r="74" spans="1:21" x14ac:dyDescent="0.25">
      <c r="A74" s="19">
        <v>3</v>
      </c>
      <c r="B74" s="21">
        <v>12</v>
      </c>
      <c r="C74" s="27"/>
      <c r="D74" s="38" t="s">
        <v>13</v>
      </c>
      <c r="E74" s="6">
        <f t="shared" si="8"/>
        <v>0</v>
      </c>
      <c r="F74" s="30"/>
      <c r="G74" s="37"/>
      <c r="H74" s="38" t="s">
        <v>13</v>
      </c>
      <c r="I74" s="6">
        <f t="shared" si="9"/>
        <v>0</v>
      </c>
      <c r="J74" s="30"/>
      <c r="K74" s="37"/>
      <c r="L74" s="38" t="s">
        <v>13</v>
      </c>
      <c r="M74" s="6">
        <f t="shared" si="10"/>
        <v>0</v>
      </c>
      <c r="N74" s="30"/>
      <c r="O74" s="37"/>
      <c r="P74" s="38" t="s">
        <v>13</v>
      </c>
      <c r="Q74" s="6">
        <f t="shared" si="11"/>
        <v>0</v>
      </c>
      <c r="R74" s="30"/>
      <c r="S74" s="37"/>
      <c r="T74" s="54"/>
      <c r="U74" s="55"/>
    </row>
    <row r="75" spans="1:21" x14ac:dyDescent="0.25">
      <c r="A75" s="19">
        <v>3</v>
      </c>
      <c r="B75" s="20">
        <v>13</v>
      </c>
      <c r="C75" s="27"/>
      <c r="D75" s="38" t="s">
        <v>13</v>
      </c>
      <c r="E75" s="6">
        <f t="shared" si="8"/>
        <v>0</v>
      </c>
      <c r="F75" s="30"/>
      <c r="G75" s="37"/>
      <c r="H75" s="38" t="s">
        <v>13</v>
      </c>
      <c r="I75" s="6">
        <f t="shared" si="9"/>
        <v>0</v>
      </c>
      <c r="J75" s="30"/>
      <c r="K75" s="37"/>
      <c r="L75" s="38" t="s">
        <v>13</v>
      </c>
      <c r="M75" s="6">
        <f t="shared" si="10"/>
        <v>0</v>
      </c>
      <c r="N75" s="30"/>
      <c r="O75" s="37"/>
      <c r="P75" s="38" t="s">
        <v>13</v>
      </c>
      <c r="Q75" s="6">
        <f t="shared" si="11"/>
        <v>0</v>
      </c>
      <c r="R75" s="30"/>
      <c r="S75" s="37"/>
      <c r="T75" s="54"/>
      <c r="U75" s="55"/>
    </row>
    <row r="76" spans="1:21" x14ac:dyDescent="0.25">
      <c r="A76" s="19">
        <v>3</v>
      </c>
      <c r="B76" s="21">
        <v>14</v>
      </c>
      <c r="C76" s="27"/>
      <c r="D76" s="38" t="s">
        <v>13</v>
      </c>
      <c r="E76" s="6">
        <f t="shared" si="8"/>
        <v>0</v>
      </c>
      <c r="F76" s="30"/>
      <c r="G76" s="37"/>
      <c r="H76" s="38" t="s">
        <v>13</v>
      </c>
      <c r="I76" s="6">
        <f t="shared" si="9"/>
        <v>0</v>
      </c>
      <c r="J76" s="30"/>
      <c r="K76" s="37"/>
      <c r="L76" s="38" t="s">
        <v>13</v>
      </c>
      <c r="M76" s="6">
        <f t="shared" si="10"/>
        <v>0</v>
      </c>
      <c r="N76" s="30"/>
      <c r="O76" s="37"/>
      <c r="P76" s="38" t="s">
        <v>13</v>
      </c>
      <c r="Q76" s="6">
        <f t="shared" si="11"/>
        <v>0</v>
      </c>
      <c r="R76" s="30"/>
      <c r="S76" s="37"/>
      <c r="T76" s="54"/>
      <c r="U76" s="55"/>
    </row>
    <row r="77" spans="1:21" x14ac:dyDescent="0.25">
      <c r="A77" s="19">
        <v>3</v>
      </c>
      <c r="B77" s="21">
        <v>15</v>
      </c>
      <c r="C77" s="27"/>
      <c r="D77" s="38" t="s">
        <v>13</v>
      </c>
      <c r="E77" s="6">
        <f t="shared" si="8"/>
        <v>0</v>
      </c>
      <c r="F77" s="30"/>
      <c r="G77" s="37"/>
      <c r="H77" s="38" t="s">
        <v>13</v>
      </c>
      <c r="I77" s="6">
        <f t="shared" si="9"/>
        <v>0</v>
      </c>
      <c r="J77" s="30"/>
      <c r="K77" s="37"/>
      <c r="L77" s="38" t="s">
        <v>13</v>
      </c>
      <c r="M77" s="6">
        <f t="shared" si="10"/>
        <v>0</v>
      </c>
      <c r="N77" s="30"/>
      <c r="O77" s="37"/>
      <c r="P77" s="38" t="s">
        <v>13</v>
      </c>
      <c r="Q77" s="6">
        <f t="shared" si="11"/>
        <v>0</v>
      </c>
      <c r="R77" s="30"/>
      <c r="S77" s="37"/>
      <c r="T77" s="54"/>
      <c r="U77" s="55"/>
    </row>
    <row r="78" spans="1:21" x14ac:dyDescent="0.25">
      <c r="A78" s="19">
        <v>3</v>
      </c>
      <c r="B78" s="20">
        <v>16</v>
      </c>
      <c r="C78" s="27"/>
      <c r="D78" s="38" t="s">
        <v>13</v>
      </c>
      <c r="E78" s="6">
        <f t="shared" si="8"/>
        <v>0</v>
      </c>
      <c r="F78" s="6">
        <f>SUM(E72:E78)</f>
        <v>0</v>
      </c>
      <c r="G78" s="39">
        <f>IF(F78&gt;500,"SSR OVERLOAD!",500-F78)</f>
        <v>500</v>
      </c>
      <c r="H78" s="38" t="s">
        <v>13</v>
      </c>
      <c r="I78" s="6">
        <f t="shared" si="9"/>
        <v>0</v>
      </c>
      <c r="J78" s="6">
        <f>SUM(I72:I78)</f>
        <v>0</v>
      </c>
      <c r="K78" s="39">
        <f>IF(J78&gt;500,"SSR OVERLOAD!",500-J78)</f>
        <v>500</v>
      </c>
      <c r="L78" s="38" t="s">
        <v>13</v>
      </c>
      <c r="M78" s="6">
        <f t="shared" si="10"/>
        <v>0</v>
      </c>
      <c r="N78" s="6">
        <f>SUM(M72:M78)</f>
        <v>0</v>
      </c>
      <c r="O78" s="39">
        <f>IF(N78&gt;500,"SSR OVERLOAD!",500-N78)</f>
        <v>500</v>
      </c>
      <c r="P78" s="38" t="s">
        <v>13</v>
      </c>
      <c r="Q78" s="6">
        <f t="shared" si="11"/>
        <v>0</v>
      </c>
      <c r="R78" s="6">
        <f>SUM(Q72:Q78)</f>
        <v>0</v>
      </c>
      <c r="S78" s="39">
        <f>IF(R78&gt;500,"SSR OVERLOAD!",500-R78)</f>
        <v>500</v>
      </c>
      <c r="T78" s="57">
        <f>R78+N78+J78+F78</f>
        <v>0</v>
      </c>
      <c r="U78" s="58">
        <f>IF(T78&gt;500,"SSR OVERLOAD!",500-T78)</f>
        <v>500</v>
      </c>
    </row>
    <row r="79" spans="1:21" x14ac:dyDescent="0.25">
      <c r="A79" s="19">
        <v>3</v>
      </c>
      <c r="B79" s="21">
        <v>17</v>
      </c>
      <c r="C79"/>
      <c r="D79" s="36" t="s">
        <v>15</v>
      </c>
      <c r="E79" s="30"/>
      <c r="F79" s="30"/>
      <c r="G79" s="37"/>
      <c r="H79" s="36" t="s">
        <v>15</v>
      </c>
      <c r="I79" s="30"/>
      <c r="J79" s="30"/>
      <c r="K79" s="37"/>
      <c r="L79" s="36" t="s">
        <v>15</v>
      </c>
      <c r="M79" s="30"/>
      <c r="N79" s="30"/>
      <c r="O79" s="37"/>
      <c r="P79" s="36" t="s">
        <v>15</v>
      </c>
      <c r="Q79" s="30"/>
      <c r="R79" s="30"/>
      <c r="S79" s="37"/>
      <c r="T79" s="54"/>
      <c r="U79" s="55"/>
    </row>
    <row r="80" spans="1:21" x14ac:dyDescent="0.25">
      <c r="A80" s="19">
        <v>3</v>
      </c>
      <c r="B80" s="21">
        <v>18</v>
      </c>
      <c r="C80"/>
      <c r="D80" s="36" t="s">
        <v>15</v>
      </c>
      <c r="E80" s="30"/>
      <c r="F80" s="30"/>
      <c r="G80" s="37"/>
      <c r="H80" s="36" t="s">
        <v>15</v>
      </c>
      <c r="I80" s="30"/>
      <c r="J80" s="30"/>
      <c r="K80" s="37"/>
      <c r="L80" s="36" t="s">
        <v>15</v>
      </c>
      <c r="M80" s="30"/>
      <c r="N80" s="30"/>
      <c r="O80" s="37"/>
      <c r="P80" s="36" t="s">
        <v>15</v>
      </c>
      <c r="Q80" s="30"/>
      <c r="R80" s="30"/>
      <c r="S80" s="37"/>
      <c r="T80" s="54"/>
      <c r="U80" s="55"/>
    </row>
    <row r="81" spans="1:21" x14ac:dyDescent="0.25">
      <c r="A81" s="19">
        <v>3</v>
      </c>
      <c r="B81" s="20">
        <v>19</v>
      </c>
      <c r="C81"/>
      <c r="D81" s="36" t="s">
        <v>15</v>
      </c>
      <c r="E81" s="30"/>
      <c r="F81" s="30"/>
      <c r="G81" s="37"/>
      <c r="H81" s="36" t="s">
        <v>15</v>
      </c>
      <c r="I81" s="30"/>
      <c r="J81" s="30"/>
      <c r="K81" s="37"/>
      <c r="L81" s="36" t="s">
        <v>15</v>
      </c>
      <c r="M81" s="30"/>
      <c r="N81" s="30"/>
      <c r="O81" s="37"/>
      <c r="P81" s="36" t="s">
        <v>15</v>
      </c>
      <c r="Q81" s="30"/>
      <c r="R81" s="30"/>
      <c r="S81" s="37"/>
      <c r="T81" s="54"/>
      <c r="U81" s="55"/>
    </row>
    <row r="82" spans="1:21" x14ac:dyDescent="0.25">
      <c r="A82" s="19">
        <v>3</v>
      </c>
      <c r="B82" s="21">
        <v>20</v>
      </c>
      <c r="C82"/>
      <c r="D82" s="36" t="s">
        <v>15</v>
      </c>
      <c r="E82" s="30"/>
      <c r="F82" s="30"/>
      <c r="G82" s="37"/>
      <c r="H82" s="36" t="s">
        <v>15</v>
      </c>
      <c r="I82" s="30"/>
      <c r="J82" s="30"/>
      <c r="K82" s="37"/>
      <c r="L82" s="36" t="s">
        <v>15</v>
      </c>
      <c r="M82" s="30"/>
      <c r="N82" s="30"/>
      <c r="O82" s="37"/>
      <c r="P82" s="36" t="s">
        <v>15</v>
      </c>
      <c r="Q82" s="30"/>
      <c r="R82" s="30"/>
      <c r="S82" s="37"/>
      <c r="T82" s="54"/>
      <c r="U82" s="55"/>
    </row>
    <row r="83" spans="1:21" x14ac:dyDescent="0.25">
      <c r="A83" s="19">
        <v>3</v>
      </c>
      <c r="B83" s="21">
        <v>21</v>
      </c>
      <c r="C83"/>
      <c r="D83" s="36" t="s">
        <v>15</v>
      </c>
      <c r="E83" s="30"/>
      <c r="F83" s="30"/>
      <c r="G83" s="37"/>
      <c r="H83" s="36" t="s">
        <v>15</v>
      </c>
      <c r="I83" s="30"/>
      <c r="J83" s="30"/>
      <c r="K83" s="37"/>
      <c r="L83" s="36" t="s">
        <v>15</v>
      </c>
      <c r="M83" s="30"/>
      <c r="N83" s="30"/>
      <c r="O83" s="37"/>
      <c r="P83" s="36" t="s">
        <v>15</v>
      </c>
      <c r="Q83" s="30"/>
      <c r="R83" s="30"/>
      <c r="S83" s="37"/>
      <c r="T83" s="54"/>
      <c r="U83" s="55"/>
    </row>
    <row r="84" spans="1:21" x14ac:dyDescent="0.25">
      <c r="A84" s="19">
        <v>3</v>
      </c>
      <c r="B84" s="20">
        <v>22</v>
      </c>
      <c r="C84" s="27"/>
      <c r="D84" s="38" t="s">
        <v>13</v>
      </c>
      <c r="E84" s="6">
        <f t="shared" ref="E84:E90" si="12">IF(D84="I",$F$3,IF(D84="M",$F$4,IF(D84="D",$F$5,IF(D84="R",$F$6,IF(D84="Z",0)))))</f>
        <v>0</v>
      </c>
      <c r="F84" s="30"/>
      <c r="G84" s="37"/>
      <c r="H84" s="38" t="s">
        <v>13</v>
      </c>
      <c r="I84" s="6">
        <f t="shared" ref="I84:I90" si="13">IF(H84="I",$F$3,IF(H84="M",$F$4,IF(H84="D",$F$5,IF(H84="R",$F$6,IF(H84="Z",0)))))</f>
        <v>0</v>
      </c>
      <c r="J84" s="30"/>
      <c r="K84" s="37"/>
      <c r="L84" s="38" t="s">
        <v>13</v>
      </c>
      <c r="M84" s="6">
        <f t="shared" ref="M84:M90" si="14">IF(L84="I",$F$3,IF(L84="M",$F$4,IF(L84="D",$F$5,IF(L84="R",$F$6,IF(L84="Z",0)))))</f>
        <v>0</v>
      </c>
      <c r="N84" s="30"/>
      <c r="O84" s="37"/>
      <c r="P84" s="38" t="s">
        <v>13</v>
      </c>
      <c r="Q84" s="6">
        <f t="shared" ref="Q84:Q90" si="15">IF(P84="I",$F$3,IF(P84="M",$F$4,IF(P84="D",$F$5,IF(P84="R",$F$6,IF(P84="Z",0)))))</f>
        <v>0</v>
      </c>
      <c r="R84" s="30"/>
      <c r="S84" s="37"/>
      <c r="T84" s="54"/>
      <c r="U84" s="55"/>
    </row>
    <row r="85" spans="1:21" ht="15.75" thickBot="1" x14ac:dyDescent="0.3">
      <c r="A85" s="22">
        <v>3</v>
      </c>
      <c r="B85" s="23">
        <v>23</v>
      </c>
      <c r="C85" s="27"/>
      <c r="D85" s="38" t="s">
        <v>13</v>
      </c>
      <c r="E85" s="6">
        <f t="shared" si="12"/>
        <v>0</v>
      </c>
      <c r="F85" s="30"/>
      <c r="G85" s="37"/>
      <c r="H85" s="38" t="s">
        <v>13</v>
      </c>
      <c r="I85" s="6">
        <f t="shared" si="13"/>
        <v>0</v>
      </c>
      <c r="J85" s="30"/>
      <c r="K85" s="37"/>
      <c r="L85" s="38" t="s">
        <v>13</v>
      </c>
      <c r="M85" s="6">
        <f t="shared" si="14"/>
        <v>0</v>
      </c>
      <c r="N85" s="30"/>
      <c r="O85" s="37"/>
      <c r="P85" s="38" t="s">
        <v>13</v>
      </c>
      <c r="Q85" s="6">
        <f t="shared" si="15"/>
        <v>0</v>
      </c>
      <c r="R85" s="30"/>
      <c r="S85" s="37"/>
      <c r="T85" s="54"/>
      <c r="U85" s="55"/>
    </row>
    <row r="86" spans="1:21" x14ac:dyDescent="0.25">
      <c r="A86" s="17">
        <v>4</v>
      </c>
      <c r="B86" s="18">
        <v>0</v>
      </c>
      <c r="C86" s="27"/>
      <c r="D86" s="38" t="s">
        <v>13</v>
      </c>
      <c r="E86" s="6">
        <f t="shared" si="12"/>
        <v>0</v>
      </c>
      <c r="F86" s="30"/>
      <c r="G86" s="37"/>
      <c r="H86" s="38" t="s">
        <v>13</v>
      </c>
      <c r="I86" s="6">
        <f t="shared" si="13"/>
        <v>0</v>
      </c>
      <c r="J86" s="30"/>
      <c r="K86" s="37"/>
      <c r="L86" s="38" t="s">
        <v>13</v>
      </c>
      <c r="M86" s="6">
        <f t="shared" si="14"/>
        <v>0</v>
      </c>
      <c r="N86" s="30"/>
      <c r="O86" s="37"/>
      <c r="P86" s="38" t="s">
        <v>13</v>
      </c>
      <c r="Q86" s="6">
        <f t="shared" si="15"/>
        <v>0</v>
      </c>
      <c r="R86" s="30"/>
      <c r="S86" s="37"/>
      <c r="T86" s="54"/>
      <c r="U86" s="55"/>
    </row>
    <row r="87" spans="1:21" x14ac:dyDescent="0.25">
      <c r="A87" s="19">
        <v>4</v>
      </c>
      <c r="B87" s="20">
        <v>1</v>
      </c>
      <c r="C87" s="27"/>
      <c r="D87" s="38" t="s">
        <v>13</v>
      </c>
      <c r="E87" s="6">
        <f t="shared" si="12"/>
        <v>0</v>
      </c>
      <c r="F87" s="30"/>
      <c r="G87" s="37"/>
      <c r="H87" s="38" t="s">
        <v>13</v>
      </c>
      <c r="I87" s="6">
        <f t="shared" si="13"/>
        <v>0</v>
      </c>
      <c r="J87" s="30"/>
      <c r="K87" s="37"/>
      <c r="L87" s="38" t="s">
        <v>13</v>
      </c>
      <c r="M87" s="6">
        <f t="shared" si="14"/>
        <v>0</v>
      </c>
      <c r="N87" s="30"/>
      <c r="O87" s="37"/>
      <c r="P87" s="38" t="s">
        <v>13</v>
      </c>
      <c r="Q87" s="6">
        <f t="shared" si="15"/>
        <v>0</v>
      </c>
      <c r="R87" s="30"/>
      <c r="S87" s="37"/>
      <c r="T87" s="54"/>
      <c r="U87" s="55"/>
    </row>
    <row r="88" spans="1:21" x14ac:dyDescent="0.25">
      <c r="A88" s="19">
        <v>4</v>
      </c>
      <c r="B88" s="21">
        <v>2</v>
      </c>
      <c r="C88" s="27"/>
      <c r="D88" s="38" t="s">
        <v>13</v>
      </c>
      <c r="E88" s="6">
        <f t="shared" si="12"/>
        <v>0</v>
      </c>
      <c r="F88" s="30"/>
      <c r="G88" s="37"/>
      <c r="H88" s="38" t="s">
        <v>13</v>
      </c>
      <c r="I88" s="6">
        <f t="shared" si="13"/>
        <v>0</v>
      </c>
      <c r="J88" s="30"/>
      <c r="K88" s="37"/>
      <c r="L88" s="38" t="s">
        <v>13</v>
      </c>
      <c r="M88" s="6">
        <f t="shared" si="14"/>
        <v>0</v>
      </c>
      <c r="N88" s="30"/>
      <c r="O88" s="37"/>
      <c r="P88" s="38" t="s">
        <v>13</v>
      </c>
      <c r="Q88" s="6">
        <f t="shared" si="15"/>
        <v>0</v>
      </c>
      <c r="R88" s="30"/>
      <c r="S88" s="37"/>
      <c r="T88" s="54"/>
      <c r="U88" s="55"/>
    </row>
    <row r="89" spans="1:21" x14ac:dyDescent="0.25">
      <c r="A89" s="19">
        <v>4</v>
      </c>
      <c r="B89" s="21">
        <v>3</v>
      </c>
      <c r="C89" s="27"/>
      <c r="D89" s="38" t="s">
        <v>13</v>
      </c>
      <c r="E89" s="6">
        <f t="shared" si="12"/>
        <v>0</v>
      </c>
      <c r="F89" s="30"/>
      <c r="G89" s="37"/>
      <c r="H89" s="38" t="s">
        <v>13</v>
      </c>
      <c r="I89" s="6">
        <f t="shared" si="13"/>
        <v>0</v>
      </c>
      <c r="J89" s="30"/>
      <c r="K89" s="37"/>
      <c r="L89" s="38" t="s">
        <v>13</v>
      </c>
      <c r="M89" s="6">
        <f t="shared" si="14"/>
        <v>0</v>
      </c>
      <c r="N89" s="30"/>
      <c r="O89" s="37"/>
      <c r="P89" s="38" t="s">
        <v>13</v>
      </c>
      <c r="Q89" s="6">
        <f t="shared" si="15"/>
        <v>0</v>
      </c>
      <c r="R89" s="30"/>
      <c r="S89" s="37"/>
      <c r="T89" s="54"/>
      <c r="U89" s="55"/>
    </row>
    <row r="90" spans="1:21" x14ac:dyDescent="0.25">
      <c r="A90" s="19">
        <v>4</v>
      </c>
      <c r="B90" s="20">
        <v>4</v>
      </c>
      <c r="C90" s="27"/>
      <c r="D90" s="38" t="s">
        <v>13</v>
      </c>
      <c r="E90" s="6">
        <f t="shared" si="12"/>
        <v>0</v>
      </c>
      <c r="F90" s="6">
        <f>SUM(E84:E90)</f>
        <v>0</v>
      </c>
      <c r="G90" s="39">
        <f>IF(F90&gt;500,"SSR OVERLOAD!",500-F90)</f>
        <v>500</v>
      </c>
      <c r="H90" s="38" t="s">
        <v>13</v>
      </c>
      <c r="I90" s="6">
        <f t="shared" si="13"/>
        <v>0</v>
      </c>
      <c r="J90" s="6">
        <f>SUM(I84:I90)</f>
        <v>0</v>
      </c>
      <c r="K90" s="39">
        <f>IF(J90&gt;500,"SSR OVERLOAD!",500-J90)</f>
        <v>500</v>
      </c>
      <c r="L90" s="38" t="s">
        <v>13</v>
      </c>
      <c r="M90" s="6">
        <f t="shared" si="14"/>
        <v>0</v>
      </c>
      <c r="N90" s="6">
        <f>SUM(M84:M90)</f>
        <v>0</v>
      </c>
      <c r="O90" s="39">
        <f>IF(N90&gt;500,"SSR OVERLOAD!",500-N90)</f>
        <v>500</v>
      </c>
      <c r="P90" s="38" t="s">
        <v>13</v>
      </c>
      <c r="Q90" s="6">
        <f t="shared" si="15"/>
        <v>0</v>
      </c>
      <c r="R90" s="6">
        <f>SUM(Q84:Q90)</f>
        <v>0</v>
      </c>
      <c r="S90" s="39">
        <f>IF(R90&gt;500,"SSR OVERLOAD!",500-R90)</f>
        <v>500</v>
      </c>
      <c r="T90" s="57">
        <f>R90+N90+J90+F90</f>
        <v>0</v>
      </c>
      <c r="U90" s="58">
        <f>IF(T90&gt;500,"SSR OVERLOAD!",500-T90)</f>
        <v>500</v>
      </c>
    </row>
    <row r="91" spans="1:21" x14ac:dyDescent="0.25">
      <c r="A91" s="19">
        <v>4</v>
      </c>
      <c r="B91" s="21">
        <v>5</v>
      </c>
      <c r="C91"/>
      <c r="D91" s="36" t="s">
        <v>15</v>
      </c>
      <c r="E91" s="30"/>
      <c r="F91" s="30"/>
      <c r="G91" s="37"/>
      <c r="H91" s="36" t="s">
        <v>15</v>
      </c>
      <c r="I91" s="30"/>
      <c r="J91" s="30"/>
      <c r="K91" s="37"/>
      <c r="L91" s="36" t="s">
        <v>15</v>
      </c>
      <c r="M91" s="30"/>
      <c r="N91" s="30"/>
      <c r="O91" s="37"/>
      <c r="P91" s="36" t="s">
        <v>15</v>
      </c>
      <c r="Q91" s="30"/>
      <c r="R91" s="30"/>
      <c r="S91" s="37"/>
      <c r="T91" s="54"/>
      <c r="U91" s="55"/>
    </row>
    <row r="92" spans="1:21" x14ac:dyDescent="0.25">
      <c r="A92" s="19">
        <v>4</v>
      </c>
      <c r="B92" s="21">
        <v>6</v>
      </c>
      <c r="C92"/>
      <c r="D92" s="36" t="s">
        <v>15</v>
      </c>
      <c r="E92" s="30"/>
      <c r="F92" s="30"/>
      <c r="G92" s="37"/>
      <c r="H92" s="36" t="s">
        <v>15</v>
      </c>
      <c r="I92" s="30"/>
      <c r="J92" s="30"/>
      <c r="K92" s="37"/>
      <c r="L92" s="36" t="s">
        <v>15</v>
      </c>
      <c r="M92" s="30"/>
      <c r="N92" s="30"/>
      <c r="O92" s="37"/>
      <c r="P92" s="36" t="s">
        <v>15</v>
      </c>
      <c r="Q92" s="30"/>
      <c r="R92" s="30"/>
      <c r="S92" s="37"/>
      <c r="T92" s="54"/>
      <c r="U92" s="55"/>
    </row>
    <row r="93" spans="1:21" x14ac:dyDescent="0.25">
      <c r="A93" s="19">
        <v>4</v>
      </c>
      <c r="B93" s="20">
        <v>7</v>
      </c>
      <c r="C93"/>
      <c r="D93" s="36" t="s">
        <v>15</v>
      </c>
      <c r="E93" s="30"/>
      <c r="F93" s="30"/>
      <c r="G93" s="37"/>
      <c r="H93" s="36" t="s">
        <v>15</v>
      </c>
      <c r="I93" s="30"/>
      <c r="J93" s="30"/>
      <c r="K93" s="37"/>
      <c r="L93" s="36" t="s">
        <v>15</v>
      </c>
      <c r="M93" s="30"/>
      <c r="N93" s="30"/>
      <c r="O93" s="37"/>
      <c r="P93" s="36" t="s">
        <v>15</v>
      </c>
      <c r="Q93" s="30"/>
      <c r="R93" s="30"/>
      <c r="S93" s="37"/>
      <c r="T93" s="54"/>
      <c r="U93" s="55"/>
    </row>
    <row r="94" spans="1:21" x14ac:dyDescent="0.25">
      <c r="A94" s="19">
        <v>4</v>
      </c>
      <c r="B94" s="21">
        <v>8</v>
      </c>
      <c r="C94"/>
      <c r="D94" s="36" t="s">
        <v>15</v>
      </c>
      <c r="E94" s="30"/>
      <c r="F94" s="30"/>
      <c r="G94" s="37"/>
      <c r="H94" s="36" t="s">
        <v>15</v>
      </c>
      <c r="I94" s="30"/>
      <c r="J94" s="30"/>
      <c r="K94" s="37"/>
      <c r="L94" s="36" t="s">
        <v>15</v>
      </c>
      <c r="M94" s="30"/>
      <c r="N94" s="30"/>
      <c r="O94" s="37"/>
      <c r="P94" s="36" t="s">
        <v>15</v>
      </c>
      <c r="Q94" s="30"/>
      <c r="R94" s="30"/>
      <c r="S94" s="37"/>
      <c r="T94" s="54"/>
      <c r="U94" s="55"/>
    </row>
    <row r="95" spans="1:21" x14ac:dyDescent="0.25">
      <c r="A95" s="19">
        <v>4</v>
      </c>
      <c r="B95" s="21">
        <v>9</v>
      </c>
      <c r="C95"/>
      <c r="D95" s="36" t="s">
        <v>15</v>
      </c>
      <c r="E95" s="30"/>
      <c r="F95" s="30"/>
      <c r="G95" s="37"/>
      <c r="H95" s="36" t="s">
        <v>15</v>
      </c>
      <c r="I95" s="30"/>
      <c r="J95" s="30"/>
      <c r="K95" s="37"/>
      <c r="L95" s="36" t="s">
        <v>15</v>
      </c>
      <c r="M95" s="30"/>
      <c r="N95" s="30"/>
      <c r="O95" s="37"/>
      <c r="P95" s="36" t="s">
        <v>15</v>
      </c>
      <c r="Q95" s="30"/>
      <c r="R95" s="30"/>
      <c r="S95" s="37"/>
      <c r="T95" s="54"/>
      <c r="U95" s="55"/>
    </row>
    <row r="96" spans="1:21" x14ac:dyDescent="0.25">
      <c r="A96" s="19">
        <v>4</v>
      </c>
      <c r="B96" s="20">
        <v>10</v>
      </c>
      <c r="C96" s="27"/>
      <c r="D96" s="38" t="s">
        <v>13</v>
      </c>
      <c r="E96" s="6">
        <f t="shared" ref="E96:E109" si="16">IF(D96="I",$F$3,IF(D96="M",$F$4,IF(D96="D",$F$5,IF(D96="R",$F$6,IF(D96="Z",0)))))</f>
        <v>0</v>
      </c>
      <c r="F96" s="30"/>
      <c r="G96" s="37"/>
      <c r="H96" s="38" t="s">
        <v>13</v>
      </c>
      <c r="I96" s="6">
        <f t="shared" ref="I96:I109" si="17">IF(H96="I",$F$3,IF(H96="M",$F$4,IF(H96="D",$F$5,IF(H96="R",$F$6,IF(H96="Z",0)))))</f>
        <v>0</v>
      </c>
      <c r="J96" s="30"/>
      <c r="K96" s="37"/>
      <c r="L96" s="38" t="s">
        <v>13</v>
      </c>
      <c r="M96" s="6">
        <f t="shared" ref="M96:M109" si="18">IF(L96="I",$F$3,IF(L96="M",$F$4,IF(L96="D",$F$5,IF(L96="R",$F$6,IF(L96="Z",0)))))</f>
        <v>0</v>
      </c>
      <c r="N96" s="30"/>
      <c r="O96" s="37"/>
      <c r="P96" s="38" t="s">
        <v>13</v>
      </c>
      <c r="Q96" s="6">
        <f t="shared" ref="Q96:Q109" si="19">IF(P96="I",$F$3,IF(P96="M",$F$4,IF(P96="D",$F$5,IF(P96="R",$F$6,IF(P96="Z",0)))))</f>
        <v>0</v>
      </c>
      <c r="R96" s="30"/>
      <c r="S96" s="37"/>
      <c r="T96" s="54"/>
      <c r="U96" s="55"/>
    </row>
    <row r="97" spans="1:21" x14ac:dyDescent="0.25">
      <c r="A97" s="19">
        <v>4</v>
      </c>
      <c r="B97" s="21">
        <v>11</v>
      </c>
      <c r="C97" s="27"/>
      <c r="D97" s="38" t="s">
        <v>13</v>
      </c>
      <c r="E97" s="6">
        <f t="shared" si="16"/>
        <v>0</v>
      </c>
      <c r="F97" s="30"/>
      <c r="G97" s="37"/>
      <c r="H97" s="38" t="s">
        <v>13</v>
      </c>
      <c r="I97" s="6">
        <f t="shared" si="17"/>
        <v>0</v>
      </c>
      <c r="J97" s="30"/>
      <c r="K97" s="37"/>
      <c r="L97" s="38" t="s">
        <v>13</v>
      </c>
      <c r="M97" s="6">
        <f t="shared" si="18"/>
        <v>0</v>
      </c>
      <c r="N97" s="30"/>
      <c r="O97" s="37"/>
      <c r="P97" s="38" t="s">
        <v>13</v>
      </c>
      <c r="Q97" s="6">
        <f t="shared" si="19"/>
        <v>0</v>
      </c>
      <c r="R97" s="30"/>
      <c r="S97" s="37"/>
      <c r="T97" s="54"/>
      <c r="U97" s="55"/>
    </row>
    <row r="98" spans="1:21" x14ac:dyDescent="0.25">
      <c r="A98" s="19">
        <v>4</v>
      </c>
      <c r="B98" s="21">
        <v>12</v>
      </c>
      <c r="C98" s="27"/>
      <c r="D98" s="38" t="s">
        <v>13</v>
      </c>
      <c r="E98" s="6">
        <f t="shared" si="16"/>
        <v>0</v>
      </c>
      <c r="F98" s="30"/>
      <c r="G98" s="37"/>
      <c r="H98" s="38" t="s">
        <v>13</v>
      </c>
      <c r="I98" s="6">
        <f t="shared" si="17"/>
        <v>0</v>
      </c>
      <c r="J98" s="30"/>
      <c r="K98" s="37"/>
      <c r="L98" s="38" t="s">
        <v>13</v>
      </c>
      <c r="M98" s="6">
        <f t="shared" si="18"/>
        <v>0</v>
      </c>
      <c r="N98" s="30"/>
      <c r="O98" s="37"/>
      <c r="P98" s="38" t="s">
        <v>13</v>
      </c>
      <c r="Q98" s="6">
        <f t="shared" si="19"/>
        <v>0</v>
      </c>
      <c r="R98" s="30"/>
      <c r="S98" s="37"/>
      <c r="T98" s="54"/>
      <c r="U98" s="55"/>
    </row>
    <row r="99" spans="1:21" x14ac:dyDescent="0.25">
      <c r="A99" s="19">
        <v>4</v>
      </c>
      <c r="B99" s="20">
        <v>13</v>
      </c>
      <c r="C99" s="27"/>
      <c r="D99" s="38" t="s">
        <v>13</v>
      </c>
      <c r="E99" s="6">
        <f t="shared" si="16"/>
        <v>0</v>
      </c>
      <c r="F99" s="30"/>
      <c r="G99" s="37"/>
      <c r="H99" s="38" t="s">
        <v>13</v>
      </c>
      <c r="I99" s="6">
        <f t="shared" si="17"/>
        <v>0</v>
      </c>
      <c r="J99" s="30"/>
      <c r="K99" s="37"/>
      <c r="L99" s="38" t="s">
        <v>13</v>
      </c>
      <c r="M99" s="6">
        <f t="shared" si="18"/>
        <v>0</v>
      </c>
      <c r="N99" s="30"/>
      <c r="O99" s="37"/>
      <c r="P99" s="38" t="s">
        <v>13</v>
      </c>
      <c r="Q99" s="6">
        <f t="shared" si="19"/>
        <v>0</v>
      </c>
      <c r="R99" s="30"/>
      <c r="S99" s="37"/>
      <c r="T99" s="54"/>
      <c r="U99" s="55"/>
    </row>
    <row r="100" spans="1:21" x14ac:dyDescent="0.25">
      <c r="A100" s="19">
        <v>4</v>
      </c>
      <c r="B100" s="21">
        <v>14</v>
      </c>
      <c r="C100" s="27"/>
      <c r="D100" s="38" t="s">
        <v>13</v>
      </c>
      <c r="E100" s="6">
        <f t="shared" si="16"/>
        <v>0</v>
      </c>
      <c r="F100" s="30"/>
      <c r="G100" s="37"/>
      <c r="H100" s="38" t="s">
        <v>13</v>
      </c>
      <c r="I100" s="6">
        <f t="shared" si="17"/>
        <v>0</v>
      </c>
      <c r="J100" s="30"/>
      <c r="K100" s="37"/>
      <c r="L100" s="38" t="s">
        <v>13</v>
      </c>
      <c r="M100" s="6">
        <f t="shared" si="18"/>
        <v>0</v>
      </c>
      <c r="N100" s="30"/>
      <c r="O100" s="37"/>
      <c r="P100" s="38" t="s">
        <v>13</v>
      </c>
      <c r="Q100" s="6">
        <f t="shared" si="19"/>
        <v>0</v>
      </c>
      <c r="R100" s="30"/>
      <c r="S100" s="37"/>
      <c r="T100" s="54"/>
      <c r="U100" s="55"/>
    </row>
    <row r="101" spans="1:21" x14ac:dyDescent="0.25">
      <c r="A101" s="19">
        <v>4</v>
      </c>
      <c r="B101" s="21">
        <v>15</v>
      </c>
      <c r="C101" s="27"/>
      <c r="D101" s="38" t="s">
        <v>13</v>
      </c>
      <c r="E101" s="6">
        <f t="shared" si="16"/>
        <v>0</v>
      </c>
      <c r="F101" s="30"/>
      <c r="G101" s="37"/>
      <c r="H101" s="38" t="s">
        <v>13</v>
      </c>
      <c r="I101" s="6">
        <f t="shared" si="17"/>
        <v>0</v>
      </c>
      <c r="J101" s="30"/>
      <c r="K101" s="37"/>
      <c r="L101" s="38" t="s">
        <v>13</v>
      </c>
      <c r="M101" s="6">
        <f t="shared" si="18"/>
        <v>0</v>
      </c>
      <c r="N101" s="30"/>
      <c r="O101" s="37"/>
      <c r="P101" s="38" t="s">
        <v>13</v>
      </c>
      <c r="Q101" s="6">
        <f t="shared" si="19"/>
        <v>0</v>
      </c>
      <c r="R101" s="30"/>
      <c r="S101" s="37"/>
      <c r="T101" s="54"/>
      <c r="U101" s="55"/>
    </row>
    <row r="102" spans="1:21" x14ac:dyDescent="0.25">
      <c r="A102" s="19">
        <v>4</v>
      </c>
      <c r="B102" s="20">
        <v>16</v>
      </c>
      <c r="C102" s="27"/>
      <c r="D102" s="38" t="s">
        <v>13</v>
      </c>
      <c r="E102" s="6">
        <f t="shared" si="16"/>
        <v>0</v>
      </c>
      <c r="F102" s="30"/>
      <c r="G102" s="37"/>
      <c r="H102" s="38" t="s">
        <v>13</v>
      </c>
      <c r="I102" s="6">
        <f t="shared" si="17"/>
        <v>0</v>
      </c>
      <c r="J102" s="30"/>
      <c r="K102" s="37"/>
      <c r="L102" s="38" t="s">
        <v>13</v>
      </c>
      <c r="M102" s="6">
        <f t="shared" si="18"/>
        <v>0</v>
      </c>
      <c r="N102" s="30"/>
      <c r="O102" s="37"/>
      <c r="P102" s="38" t="s">
        <v>13</v>
      </c>
      <c r="Q102" s="6">
        <f t="shared" si="19"/>
        <v>0</v>
      </c>
      <c r="R102" s="30"/>
      <c r="S102" s="37"/>
      <c r="T102" s="54"/>
      <c r="U102" s="55"/>
    </row>
    <row r="103" spans="1:21" x14ac:dyDescent="0.25">
      <c r="A103" s="19">
        <v>4</v>
      </c>
      <c r="B103" s="21">
        <v>17</v>
      </c>
      <c r="C103" s="27"/>
      <c r="D103" s="38" t="s">
        <v>13</v>
      </c>
      <c r="E103" s="6">
        <f t="shared" si="16"/>
        <v>0</v>
      </c>
      <c r="F103" s="30"/>
      <c r="G103" s="37"/>
      <c r="H103" s="38" t="s">
        <v>13</v>
      </c>
      <c r="I103" s="6">
        <f t="shared" si="17"/>
        <v>0</v>
      </c>
      <c r="J103" s="30"/>
      <c r="K103" s="37"/>
      <c r="L103" s="38" t="s">
        <v>13</v>
      </c>
      <c r="M103" s="6">
        <f t="shared" si="18"/>
        <v>0</v>
      </c>
      <c r="N103" s="30"/>
      <c r="O103" s="37"/>
      <c r="P103" s="38" t="s">
        <v>13</v>
      </c>
      <c r="Q103" s="6">
        <f t="shared" si="19"/>
        <v>0</v>
      </c>
      <c r="R103" s="30"/>
      <c r="S103" s="37"/>
      <c r="T103" s="54"/>
      <c r="U103" s="55"/>
    </row>
    <row r="104" spans="1:21" x14ac:dyDescent="0.25">
      <c r="A104" s="19">
        <v>4</v>
      </c>
      <c r="B104" s="21">
        <v>18</v>
      </c>
      <c r="C104" s="27"/>
      <c r="D104" s="38" t="s">
        <v>13</v>
      </c>
      <c r="E104" s="6">
        <f t="shared" si="16"/>
        <v>0</v>
      </c>
      <c r="F104" s="30"/>
      <c r="G104" s="37"/>
      <c r="H104" s="38" t="s">
        <v>13</v>
      </c>
      <c r="I104" s="6">
        <f t="shared" si="17"/>
        <v>0</v>
      </c>
      <c r="J104" s="30"/>
      <c r="K104" s="37"/>
      <c r="L104" s="38" t="s">
        <v>13</v>
      </c>
      <c r="M104" s="6">
        <f t="shared" si="18"/>
        <v>0</v>
      </c>
      <c r="N104" s="30"/>
      <c r="O104" s="37"/>
      <c r="P104" s="38" t="s">
        <v>13</v>
      </c>
      <c r="Q104" s="6">
        <f t="shared" si="19"/>
        <v>0</v>
      </c>
      <c r="R104" s="30"/>
      <c r="S104" s="37"/>
      <c r="T104" s="54"/>
      <c r="U104" s="55"/>
    </row>
    <row r="105" spans="1:21" x14ac:dyDescent="0.25">
      <c r="A105" s="19">
        <v>4</v>
      </c>
      <c r="B105" s="20">
        <v>19</v>
      </c>
      <c r="C105" s="27"/>
      <c r="D105" s="38" t="s">
        <v>13</v>
      </c>
      <c r="E105" s="6">
        <f t="shared" si="16"/>
        <v>0</v>
      </c>
      <c r="F105" s="30"/>
      <c r="G105" s="37"/>
      <c r="H105" s="38" t="s">
        <v>13</v>
      </c>
      <c r="I105" s="6">
        <f t="shared" si="17"/>
        <v>0</v>
      </c>
      <c r="J105" s="30"/>
      <c r="K105" s="37"/>
      <c r="L105" s="38" t="s">
        <v>13</v>
      </c>
      <c r="M105" s="6">
        <f t="shared" si="18"/>
        <v>0</v>
      </c>
      <c r="N105" s="30"/>
      <c r="O105" s="37"/>
      <c r="P105" s="38" t="s">
        <v>13</v>
      </c>
      <c r="Q105" s="6">
        <f t="shared" si="19"/>
        <v>0</v>
      </c>
      <c r="R105" s="30"/>
      <c r="S105" s="37"/>
      <c r="T105" s="54"/>
      <c r="U105" s="55"/>
    </row>
    <row r="106" spans="1:21" x14ac:dyDescent="0.25">
      <c r="A106" s="19">
        <v>4</v>
      </c>
      <c r="B106" s="21">
        <v>20</v>
      </c>
      <c r="C106" s="27"/>
      <c r="D106" s="38" t="s">
        <v>13</v>
      </c>
      <c r="E106" s="6">
        <f t="shared" si="16"/>
        <v>0</v>
      </c>
      <c r="F106" s="30"/>
      <c r="G106" s="37"/>
      <c r="H106" s="38" t="s">
        <v>13</v>
      </c>
      <c r="I106" s="6">
        <f t="shared" si="17"/>
        <v>0</v>
      </c>
      <c r="J106" s="30"/>
      <c r="K106" s="37"/>
      <c r="L106" s="38" t="s">
        <v>13</v>
      </c>
      <c r="M106" s="6">
        <f t="shared" si="18"/>
        <v>0</v>
      </c>
      <c r="N106" s="30"/>
      <c r="O106" s="37"/>
      <c r="P106" s="38" t="s">
        <v>13</v>
      </c>
      <c r="Q106" s="6">
        <f t="shared" si="19"/>
        <v>0</v>
      </c>
      <c r="R106" s="30"/>
      <c r="S106" s="37"/>
      <c r="T106" s="54"/>
      <c r="U106" s="55"/>
    </row>
    <row r="107" spans="1:21" x14ac:dyDescent="0.25">
      <c r="A107" s="19">
        <v>4</v>
      </c>
      <c r="B107" s="21">
        <v>21</v>
      </c>
      <c r="C107" s="27"/>
      <c r="D107" s="38" t="s">
        <v>13</v>
      </c>
      <c r="E107" s="6">
        <f t="shared" si="16"/>
        <v>0</v>
      </c>
      <c r="F107" s="30"/>
      <c r="G107" s="37"/>
      <c r="H107" s="38" t="s">
        <v>13</v>
      </c>
      <c r="I107" s="6">
        <f t="shared" si="17"/>
        <v>0</v>
      </c>
      <c r="J107" s="30"/>
      <c r="K107" s="37"/>
      <c r="L107" s="38" t="s">
        <v>13</v>
      </c>
      <c r="M107" s="6">
        <f t="shared" si="18"/>
        <v>0</v>
      </c>
      <c r="N107" s="30"/>
      <c r="O107" s="37"/>
      <c r="P107" s="38" t="s">
        <v>13</v>
      </c>
      <c r="Q107" s="6">
        <f t="shared" si="19"/>
        <v>0</v>
      </c>
      <c r="R107" s="30"/>
      <c r="S107" s="37"/>
      <c r="T107" s="54"/>
      <c r="U107" s="55"/>
    </row>
    <row r="108" spans="1:21" x14ac:dyDescent="0.25">
      <c r="A108" s="19">
        <v>4</v>
      </c>
      <c r="B108" s="20">
        <v>22</v>
      </c>
      <c r="C108" s="27"/>
      <c r="D108" s="38" t="s">
        <v>13</v>
      </c>
      <c r="E108" s="6">
        <f t="shared" si="16"/>
        <v>0</v>
      </c>
      <c r="F108" s="30"/>
      <c r="G108" s="37"/>
      <c r="H108" s="38" t="s">
        <v>13</v>
      </c>
      <c r="I108" s="6">
        <f t="shared" si="17"/>
        <v>0</v>
      </c>
      <c r="J108" s="30"/>
      <c r="K108" s="37"/>
      <c r="L108" s="38" t="s">
        <v>13</v>
      </c>
      <c r="M108" s="6">
        <f t="shared" si="18"/>
        <v>0</v>
      </c>
      <c r="N108" s="30"/>
      <c r="O108" s="37"/>
      <c r="P108" s="38" t="s">
        <v>13</v>
      </c>
      <c r="Q108" s="6">
        <f t="shared" si="19"/>
        <v>0</v>
      </c>
      <c r="R108" s="30"/>
      <c r="S108" s="37"/>
      <c r="T108" s="54"/>
      <c r="U108" s="55"/>
    </row>
    <row r="109" spans="1:21" ht="15.75" thickBot="1" x14ac:dyDescent="0.3">
      <c r="A109" s="22">
        <v>4</v>
      </c>
      <c r="B109" s="23">
        <v>23</v>
      </c>
      <c r="C109" s="27"/>
      <c r="D109" s="38" t="s">
        <v>13</v>
      </c>
      <c r="E109" s="6">
        <f t="shared" si="16"/>
        <v>0</v>
      </c>
      <c r="F109" s="6">
        <f>SUM(E96:E109)</f>
        <v>0</v>
      </c>
      <c r="G109" s="39">
        <f>IF(F109&gt;1000,"SSR OVERLOAD!",1000-F109)</f>
        <v>1000</v>
      </c>
      <c r="H109" s="38" t="s">
        <v>13</v>
      </c>
      <c r="I109" s="6">
        <f t="shared" si="17"/>
        <v>0</v>
      </c>
      <c r="J109" s="6">
        <f>SUM(I96:I109)</f>
        <v>0</v>
      </c>
      <c r="K109" s="39">
        <f>IF(J109&gt;1000,"SSR OVERLOAD!",1000-J109)</f>
        <v>1000</v>
      </c>
      <c r="L109" s="38" t="s">
        <v>13</v>
      </c>
      <c r="M109" s="6">
        <f t="shared" si="18"/>
        <v>0</v>
      </c>
      <c r="N109" s="6">
        <f>SUM(M96:M109)</f>
        <v>0</v>
      </c>
      <c r="O109" s="39">
        <f>IF(N109&gt;1000,"SSR OVERLOAD!",1000-N109)</f>
        <v>1000</v>
      </c>
      <c r="P109" s="38" t="s">
        <v>13</v>
      </c>
      <c r="Q109" s="6">
        <f t="shared" si="19"/>
        <v>0</v>
      </c>
      <c r="R109" s="6">
        <f>SUM(Q96:Q109)</f>
        <v>0</v>
      </c>
      <c r="S109" s="39">
        <f>IF(R109&gt;1000,"SSR OVERLOAD!",1000-R109)</f>
        <v>1000</v>
      </c>
      <c r="T109" s="57">
        <f>R109+N109+J109+F109</f>
        <v>0</v>
      </c>
      <c r="U109" s="58">
        <f>IF(T109&gt;1000,"SSR OVERLOAD!",1000-T109)</f>
        <v>1000</v>
      </c>
    </row>
    <row r="110" spans="1:21" x14ac:dyDescent="0.25">
      <c r="A110" s="17">
        <v>5</v>
      </c>
      <c r="B110" s="18">
        <v>0</v>
      </c>
      <c r="C110"/>
      <c r="D110" s="36" t="s">
        <v>15</v>
      </c>
      <c r="E110" s="30"/>
      <c r="F110" s="30"/>
      <c r="G110" s="37"/>
      <c r="H110" s="36" t="s">
        <v>15</v>
      </c>
      <c r="I110" s="30"/>
      <c r="J110" s="30"/>
      <c r="K110" s="37"/>
      <c r="L110" s="36" t="s">
        <v>15</v>
      </c>
      <c r="M110" s="30"/>
      <c r="N110" s="30"/>
      <c r="O110" s="37"/>
      <c r="P110" s="36" t="s">
        <v>15</v>
      </c>
      <c r="Q110" s="30"/>
      <c r="R110" s="30"/>
      <c r="S110" s="37"/>
      <c r="T110" s="54"/>
      <c r="U110" s="55"/>
    </row>
    <row r="111" spans="1:21" x14ac:dyDescent="0.25">
      <c r="A111" s="19">
        <v>5</v>
      </c>
      <c r="B111" s="20">
        <v>1</v>
      </c>
      <c r="C111"/>
      <c r="D111" s="36" t="s">
        <v>15</v>
      </c>
      <c r="E111" s="30"/>
      <c r="F111" s="30"/>
      <c r="G111" s="37"/>
      <c r="H111" s="36" t="s">
        <v>15</v>
      </c>
      <c r="I111" s="30"/>
      <c r="J111" s="30"/>
      <c r="K111" s="37"/>
      <c r="L111" s="36" t="s">
        <v>15</v>
      </c>
      <c r="M111" s="30"/>
      <c r="N111" s="30"/>
      <c r="O111" s="37"/>
      <c r="P111" s="36" t="s">
        <v>15</v>
      </c>
      <c r="Q111" s="30"/>
      <c r="R111" s="30"/>
      <c r="S111" s="37"/>
      <c r="T111" s="54"/>
      <c r="U111" s="55"/>
    </row>
    <row r="112" spans="1:21" x14ac:dyDescent="0.25">
      <c r="A112" s="19">
        <v>5</v>
      </c>
      <c r="B112" s="21">
        <v>2</v>
      </c>
      <c r="C112"/>
      <c r="D112" s="36" t="s">
        <v>15</v>
      </c>
      <c r="E112" s="30"/>
      <c r="F112" s="30"/>
      <c r="G112" s="37"/>
      <c r="H112" s="36" t="s">
        <v>15</v>
      </c>
      <c r="I112" s="30"/>
      <c r="J112" s="30"/>
      <c r="K112" s="37"/>
      <c r="L112" s="36" t="s">
        <v>15</v>
      </c>
      <c r="M112" s="30"/>
      <c r="N112" s="30"/>
      <c r="O112" s="37"/>
      <c r="P112" s="36" t="s">
        <v>15</v>
      </c>
      <c r="Q112" s="30"/>
      <c r="R112" s="30"/>
      <c r="S112" s="37"/>
      <c r="T112" s="54"/>
      <c r="U112" s="55"/>
    </row>
    <row r="113" spans="1:21" x14ac:dyDescent="0.25">
      <c r="A113" s="19">
        <v>5</v>
      </c>
      <c r="B113" s="21">
        <v>3</v>
      </c>
      <c r="C113"/>
      <c r="D113" s="36" t="s">
        <v>15</v>
      </c>
      <c r="E113" s="30"/>
      <c r="F113" s="30"/>
      <c r="G113" s="37"/>
      <c r="H113" s="36" t="s">
        <v>15</v>
      </c>
      <c r="I113" s="30"/>
      <c r="J113" s="30"/>
      <c r="K113" s="37"/>
      <c r="L113" s="36" t="s">
        <v>15</v>
      </c>
      <c r="M113" s="30"/>
      <c r="N113" s="30"/>
      <c r="O113" s="37"/>
      <c r="P113" s="36" t="s">
        <v>15</v>
      </c>
      <c r="Q113" s="30"/>
      <c r="R113" s="30"/>
      <c r="S113" s="37"/>
      <c r="T113" s="54"/>
      <c r="U113" s="55"/>
    </row>
    <row r="114" spans="1:21" x14ac:dyDescent="0.25">
      <c r="A114" s="19">
        <v>5</v>
      </c>
      <c r="B114" s="20">
        <v>4</v>
      </c>
      <c r="C114"/>
      <c r="D114" s="36" t="s">
        <v>15</v>
      </c>
      <c r="E114" s="30"/>
      <c r="F114" s="30"/>
      <c r="G114" s="37"/>
      <c r="H114" s="36" t="s">
        <v>15</v>
      </c>
      <c r="I114" s="30"/>
      <c r="J114" s="30"/>
      <c r="K114" s="37"/>
      <c r="L114" s="36" t="s">
        <v>15</v>
      </c>
      <c r="M114" s="30"/>
      <c r="N114" s="30"/>
      <c r="O114" s="37"/>
      <c r="P114" s="36" t="s">
        <v>15</v>
      </c>
      <c r="Q114" s="30"/>
      <c r="R114" s="30"/>
      <c r="S114" s="37"/>
      <c r="T114" s="54"/>
      <c r="U114" s="55"/>
    </row>
    <row r="115" spans="1:21" x14ac:dyDescent="0.25">
      <c r="A115" s="19">
        <v>5</v>
      </c>
      <c r="B115" s="21">
        <v>5</v>
      </c>
      <c r="C115"/>
      <c r="D115" s="36" t="s">
        <v>15</v>
      </c>
      <c r="E115" s="30"/>
      <c r="F115" s="30"/>
      <c r="G115" s="37"/>
      <c r="H115" s="36" t="s">
        <v>15</v>
      </c>
      <c r="I115" s="30"/>
      <c r="J115" s="30"/>
      <c r="K115" s="37"/>
      <c r="L115" s="36" t="s">
        <v>15</v>
      </c>
      <c r="M115" s="30"/>
      <c r="N115" s="30"/>
      <c r="O115" s="37"/>
      <c r="P115" s="36" t="s">
        <v>15</v>
      </c>
      <c r="Q115" s="30"/>
      <c r="R115" s="30"/>
      <c r="S115" s="37"/>
      <c r="T115" s="54"/>
      <c r="U115" s="55"/>
    </row>
    <row r="116" spans="1:21" x14ac:dyDescent="0.25">
      <c r="A116" s="19">
        <v>5</v>
      </c>
      <c r="B116" s="21">
        <v>6</v>
      </c>
      <c r="C116"/>
      <c r="D116" s="36" t="s">
        <v>15</v>
      </c>
      <c r="E116" s="30"/>
      <c r="F116" s="30"/>
      <c r="G116" s="37"/>
      <c r="H116" s="36" t="s">
        <v>15</v>
      </c>
      <c r="I116" s="30"/>
      <c r="J116" s="30"/>
      <c r="K116" s="37"/>
      <c r="L116" s="36" t="s">
        <v>15</v>
      </c>
      <c r="M116" s="30"/>
      <c r="N116" s="30"/>
      <c r="O116" s="37"/>
      <c r="P116" s="36" t="s">
        <v>15</v>
      </c>
      <c r="Q116" s="30"/>
      <c r="R116" s="30"/>
      <c r="S116" s="37"/>
      <c r="T116" s="54"/>
      <c r="U116" s="55"/>
    </row>
    <row r="117" spans="1:21" x14ac:dyDescent="0.25">
      <c r="A117" s="19">
        <v>5</v>
      </c>
      <c r="B117" s="20">
        <v>7</v>
      </c>
      <c r="C117"/>
      <c r="D117" s="36" t="s">
        <v>15</v>
      </c>
      <c r="E117" s="30"/>
      <c r="F117" s="30"/>
      <c r="G117" s="37"/>
      <c r="H117" s="36" t="s">
        <v>15</v>
      </c>
      <c r="I117" s="30"/>
      <c r="J117" s="30"/>
      <c r="K117" s="37"/>
      <c r="L117" s="36" t="s">
        <v>15</v>
      </c>
      <c r="M117" s="30"/>
      <c r="N117" s="30"/>
      <c r="O117" s="37"/>
      <c r="P117" s="36" t="s">
        <v>15</v>
      </c>
      <c r="Q117" s="30"/>
      <c r="R117" s="30"/>
      <c r="S117" s="37"/>
      <c r="T117" s="54"/>
      <c r="U117" s="55"/>
    </row>
    <row r="118" spans="1:21" x14ac:dyDescent="0.25">
      <c r="A118" s="19">
        <v>5</v>
      </c>
      <c r="B118" s="21">
        <v>8</v>
      </c>
      <c r="C118"/>
      <c r="D118" s="36" t="s">
        <v>15</v>
      </c>
      <c r="E118" s="30"/>
      <c r="F118" s="30"/>
      <c r="G118" s="37"/>
      <c r="H118" s="36" t="s">
        <v>15</v>
      </c>
      <c r="I118" s="30"/>
      <c r="J118" s="30"/>
      <c r="K118" s="37"/>
      <c r="L118" s="36" t="s">
        <v>15</v>
      </c>
      <c r="M118" s="30"/>
      <c r="N118" s="30"/>
      <c r="O118" s="37"/>
      <c r="P118" s="36" t="s">
        <v>15</v>
      </c>
      <c r="Q118" s="30"/>
      <c r="R118" s="30"/>
      <c r="S118" s="37"/>
      <c r="T118" s="54"/>
      <c r="U118" s="55"/>
    </row>
    <row r="119" spans="1:21" x14ac:dyDescent="0.25">
      <c r="A119" s="19">
        <v>5</v>
      </c>
      <c r="B119" s="21">
        <v>9</v>
      </c>
      <c r="C119"/>
      <c r="D119" s="36" t="s">
        <v>15</v>
      </c>
      <c r="E119" s="30"/>
      <c r="F119" s="30"/>
      <c r="G119" s="37"/>
      <c r="H119" s="36" t="s">
        <v>15</v>
      </c>
      <c r="I119" s="30"/>
      <c r="J119" s="30"/>
      <c r="K119" s="37"/>
      <c r="L119" s="36" t="s">
        <v>15</v>
      </c>
      <c r="M119" s="30"/>
      <c r="N119" s="30"/>
      <c r="O119" s="37"/>
      <c r="P119" s="36" t="s">
        <v>15</v>
      </c>
      <c r="Q119" s="30"/>
      <c r="R119" s="30"/>
      <c r="S119" s="37"/>
      <c r="T119" s="54"/>
      <c r="U119" s="55"/>
    </row>
    <row r="120" spans="1:21" x14ac:dyDescent="0.25">
      <c r="A120" s="19">
        <v>5</v>
      </c>
      <c r="B120" s="20">
        <v>10</v>
      </c>
      <c r="C120" s="27"/>
      <c r="D120" s="38" t="s">
        <v>13</v>
      </c>
      <c r="E120" s="6">
        <f t="shared" ref="E120:E133" si="20">IF(D120="I",$F$3,IF(D120="M",$F$4,IF(D120="D",$F$5,IF(D120="R",$F$6,IF(D120="Z",0)))))</f>
        <v>0</v>
      </c>
      <c r="F120" s="30"/>
      <c r="G120" s="37"/>
      <c r="H120" s="38" t="s">
        <v>13</v>
      </c>
      <c r="I120" s="6">
        <f t="shared" ref="I120:I133" si="21">IF(H120="I",$F$3,IF(H120="M",$F$4,IF(H120="D",$F$5,IF(H120="R",$F$6,IF(H120="Z",0)))))</f>
        <v>0</v>
      </c>
      <c r="J120" s="30"/>
      <c r="K120" s="37"/>
      <c r="L120" s="38" t="s">
        <v>13</v>
      </c>
      <c r="M120" s="6">
        <f t="shared" ref="M120:M133" si="22">IF(L120="I",$F$3,IF(L120="M",$F$4,IF(L120="D",$F$5,IF(L120="R",$F$6,IF(L120="Z",0)))))</f>
        <v>0</v>
      </c>
      <c r="N120" s="30"/>
      <c r="O120" s="37"/>
      <c r="P120" s="38" t="s">
        <v>13</v>
      </c>
      <c r="Q120" s="6">
        <f t="shared" ref="Q120:Q133" si="23">IF(P120="I",$F$3,IF(P120="M",$F$4,IF(P120="D",$F$5,IF(P120="R",$F$6,IF(P120="Z",0)))))</f>
        <v>0</v>
      </c>
      <c r="R120" s="30"/>
      <c r="S120" s="37"/>
      <c r="T120" s="54"/>
      <c r="U120" s="55"/>
    </row>
    <row r="121" spans="1:21" x14ac:dyDescent="0.25">
      <c r="A121" s="19">
        <v>5</v>
      </c>
      <c r="B121" s="21">
        <v>11</v>
      </c>
      <c r="C121" s="27"/>
      <c r="D121" s="38" t="s">
        <v>13</v>
      </c>
      <c r="E121" s="6">
        <f t="shared" si="20"/>
        <v>0</v>
      </c>
      <c r="F121" s="30"/>
      <c r="G121" s="37"/>
      <c r="H121" s="38" t="s">
        <v>13</v>
      </c>
      <c r="I121" s="6">
        <f t="shared" si="21"/>
        <v>0</v>
      </c>
      <c r="J121" s="30"/>
      <c r="K121" s="37"/>
      <c r="L121" s="38" t="s">
        <v>13</v>
      </c>
      <c r="M121" s="6">
        <f t="shared" si="22"/>
        <v>0</v>
      </c>
      <c r="N121" s="30"/>
      <c r="O121" s="37"/>
      <c r="P121" s="38" t="s">
        <v>13</v>
      </c>
      <c r="Q121" s="6">
        <f t="shared" si="23"/>
        <v>0</v>
      </c>
      <c r="R121" s="30"/>
      <c r="S121" s="37"/>
      <c r="T121" s="54"/>
      <c r="U121" s="55"/>
    </row>
    <row r="122" spans="1:21" x14ac:dyDescent="0.25">
      <c r="A122" s="19">
        <v>5</v>
      </c>
      <c r="B122" s="21">
        <v>12</v>
      </c>
      <c r="C122" s="27"/>
      <c r="D122" s="38" t="s">
        <v>13</v>
      </c>
      <c r="E122" s="6">
        <f t="shared" si="20"/>
        <v>0</v>
      </c>
      <c r="F122" s="30"/>
      <c r="G122" s="37"/>
      <c r="H122" s="38" t="s">
        <v>13</v>
      </c>
      <c r="I122" s="6">
        <f t="shared" si="21"/>
        <v>0</v>
      </c>
      <c r="J122" s="30"/>
      <c r="K122" s="37"/>
      <c r="L122" s="38" t="s">
        <v>13</v>
      </c>
      <c r="M122" s="6">
        <f t="shared" si="22"/>
        <v>0</v>
      </c>
      <c r="N122" s="30"/>
      <c r="O122" s="37"/>
      <c r="P122" s="38" t="s">
        <v>13</v>
      </c>
      <c r="Q122" s="6">
        <f t="shared" si="23"/>
        <v>0</v>
      </c>
      <c r="R122" s="30"/>
      <c r="S122" s="37"/>
      <c r="T122" s="54"/>
      <c r="U122" s="55"/>
    </row>
    <row r="123" spans="1:21" x14ac:dyDescent="0.25">
      <c r="A123" s="19">
        <v>5</v>
      </c>
      <c r="B123" s="20">
        <v>13</v>
      </c>
      <c r="C123" s="27"/>
      <c r="D123" s="38" t="s">
        <v>13</v>
      </c>
      <c r="E123" s="6">
        <f t="shared" si="20"/>
        <v>0</v>
      </c>
      <c r="F123" s="30"/>
      <c r="G123" s="37"/>
      <c r="H123" s="38" t="s">
        <v>13</v>
      </c>
      <c r="I123" s="6">
        <f t="shared" si="21"/>
        <v>0</v>
      </c>
      <c r="J123" s="30"/>
      <c r="K123" s="37"/>
      <c r="L123" s="38" t="s">
        <v>13</v>
      </c>
      <c r="M123" s="6">
        <f t="shared" si="22"/>
        <v>0</v>
      </c>
      <c r="N123" s="30"/>
      <c r="O123" s="37"/>
      <c r="P123" s="38" t="s">
        <v>13</v>
      </c>
      <c r="Q123" s="6">
        <f t="shared" si="23"/>
        <v>0</v>
      </c>
      <c r="R123" s="30"/>
      <c r="S123" s="37"/>
      <c r="T123" s="54"/>
      <c r="U123" s="55"/>
    </row>
    <row r="124" spans="1:21" x14ac:dyDescent="0.25">
      <c r="A124" s="19">
        <v>5</v>
      </c>
      <c r="B124" s="21">
        <v>14</v>
      </c>
      <c r="C124" s="27"/>
      <c r="D124" s="38" t="s">
        <v>13</v>
      </c>
      <c r="E124" s="6">
        <f t="shared" si="20"/>
        <v>0</v>
      </c>
      <c r="F124" s="30"/>
      <c r="G124" s="37"/>
      <c r="H124" s="38" t="s">
        <v>13</v>
      </c>
      <c r="I124" s="6">
        <f t="shared" si="21"/>
        <v>0</v>
      </c>
      <c r="J124" s="30"/>
      <c r="K124" s="37"/>
      <c r="L124" s="38" t="s">
        <v>13</v>
      </c>
      <c r="M124" s="6">
        <f t="shared" si="22"/>
        <v>0</v>
      </c>
      <c r="N124" s="30"/>
      <c r="O124" s="37"/>
      <c r="P124" s="38" t="s">
        <v>13</v>
      </c>
      <c r="Q124" s="6">
        <f t="shared" si="23"/>
        <v>0</v>
      </c>
      <c r="R124" s="30"/>
      <c r="S124" s="37"/>
      <c r="T124" s="54"/>
      <c r="U124" s="55"/>
    </row>
    <row r="125" spans="1:21" x14ac:dyDescent="0.25">
      <c r="A125" s="19">
        <v>5</v>
      </c>
      <c r="B125" s="21">
        <v>15</v>
      </c>
      <c r="C125" s="27"/>
      <c r="D125" s="38" t="s">
        <v>13</v>
      </c>
      <c r="E125" s="6">
        <f t="shared" si="20"/>
        <v>0</v>
      </c>
      <c r="F125" s="30"/>
      <c r="G125" s="37"/>
      <c r="H125" s="38" t="s">
        <v>13</v>
      </c>
      <c r="I125" s="6">
        <f t="shared" si="21"/>
        <v>0</v>
      </c>
      <c r="J125" s="30"/>
      <c r="K125" s="37"/>
      <c r="L125" s="38" t="s">
        <v>13</v>
      </c>
      <c r="M125" s="6">
        <f t="shared" si="22"/>
        <v>0</v>
      </c>
      <c r="N125" s="30"/>
      <c r="O125" s="37"/>
      <c r="P125" s="38" t="s">
        <v>13</v>
      </c>
      <c r="Q125" s="6">
        <f t="shared" si="23"/>
        <v>0</v>
      </c>
      <c r="R125" s="30"/>
      <c r="S125" s="37"/>
      <c r="T125" s="54"/>
      <c r="U125" s="55"/>
    </row>
    <row r="126" spans="1:21" x14ac:dyDescent="0.25">
      <c r="A126" s="19">
        <v>5</v>
      </c>
      <c r="B126" s="20">
        <v>16</v>
      </c>
      <c r="C126" s="27"/>
      <c r="D126" s="38" t="s">
        <v>13</v>
      </c>
      <c r="E126" s="6">
        <f t="shared" si="20"/>
        <v>0</v>
      </c>
      <c r="F126" s="30"/>
      <c r="G126" s="37"/>
      <c r="H126" s="38" t="s">
        <v>13</v>
      </c>
      <c r="I126" s="6">
        <f t="shared" si="21"/>
        <v>0</v>
      </c>
      <c r="J126" s="30"/>
      <c r="K126" s="37"/>
      <c r="L126" s="38" t="s">
        <v>13</v>
      </c>
      <c r="M126" s="6">
        <f t="shared" si="22"/>
        <v>0</v>
      </c>
      <c r="N126" s="30"/>
      <c r="O126" s="37"/>
      <c r="P126" s="38" t="s">
        <v>13</v>
      </c>
      <c r="Q126" s="6">
        <f t="shared" si="23"/>
        <v>0</v>
      </c>
      <c r="R126" s="30"/>
      <c r="S126" s="37"/>
      <c r="T126" s="54"/>
      <c r="U126" s="55"/>
    </row>
    <row r="127" spans="1:21" x14ac:dyDescent="0.25">
      <c r="A127" s="19">
        <v>5</v>
      </c>
      <c r="B127" s="21">
        <v>17</v>
      </c>
      <c r="C127" s="27"/>
      <c r="D127" s="38" t="s">
        <v>13</v>
      </c>
      <c r="E127" s="6">
        <f t="shared" si="20"/>
        <v>0</v>
      </c>
      <c r="F127" s="30"/>
      <c r="G127" s="37"/>
      <c r="H127" s="38" t="s">
        <v>13</v>
      </c>
      <c r="I127" s="6">
        <f t="shared" si="21"/>
        <v>0</v>
      </c>
      <c r="J127" s="30"/>
      <c r="K127" s="37"/>
      <c r="L127" s="38" t="s">
        <v>13</v>
      </c>
      <c r="M127" s="6">
        <f t="shared" si="22"/>
        <v>0</v>
      </c>
      <c r="N127" s="30"/>
      <c r="O127" s="37"/>
      <c r="P127" s="38" t="s">
        <v>13</v>
      </c>
      <c r="Q127" s="6">
        <f t="shared" si="23"/>
        <v>0</v>
      </c>
      <c r="R127" s="30"/>
      <c r="S127" s="37"/>
      <c r="T127" s="54"/>
      <c r="U127" s="55"/>
    </row>
    <row r="128" spans="1:21" x14ac:dyDescent="0.25">
      <c r="A128" s="19">
        <v>5</v>
      </c>
      <c r="B128" s="21">
        <v>18</v>
      </c>
      <c r="C128" s="27"/>
      <c r="D128" s="38" t="s">
        <v>13</v>
      </c>
      <c r="E128" s="6">
        <f t="shared" si="20"/>
        <v>0</v>
      </c>
      <c r="F128" s="30"/>
      <c r="G128" s="37"/>
      <c r="H128" s="38" t="s">
        <v>13</v>
      </c>
      <c r="I128" s="6">
        <f t="shared" si="21"/>
        <v>0</v>
      </c>
      <c r="J128" s="30"/>
      <c r="K128" s="37"/>
      <c r="L128" s="38" t="s">
        <v>13</v>
      </c>
      <c r="M128" s="6">
        <f t="shared" si="22"/>
        <v>0</v>
      </c>
      <c r="N128" s="30"/>
      <c r="O128" s="37"/>
      <c r="P128" s="38" t="s">
        <v>13</v>
      </c>
      <c r="Q128" s="6">
        <f t="shared" si="23"/>
        <v>0</v>
      </c>
      <c r="R128" s="30"/>
      <c r="S128" s="37"/>
      <c r="T128" s="54"/>
      <c r="U128" s="55"/>
    </row>
    <row r="129" spans="1:21" x14ac:dyDescent="0.25">
      <c r="A129" s="19">
        <v>5</v>
      </c>
      <c r="B129" s="20">
        <v>19</v>
      </c>
      <c r="C129" s="27"/>
      <c r="D129" s="38" t="s">
        <v>13</v>
      </c>
      <c r="E129" s="6">
        <f t="shared" si="20"/>
        <v>0</v>
      </c>
      <c r="F129" s="30"/>
      <c r="G129" s="37"/>
      <c r="H129" s="38" t="s">
        <v>13</v>
      </c>
      <c r="I129" s="6">
        <f t="shared" si="21"/>
        <v>0</v>
      </c>
      <c r="J129" s="30"/>
      <c r="K129" s="37"/>
      <c r="L129" s="38" t="s">
        <v>13</v>
      </c>
      <c r="M129" s="6">
        <f t="shared" si="22"/>
        <v>0</v>
      </c>
      <c r="N129" s="30"/>
      <c r="O129" s="37"/>
      <c r="P129" s="38" t="s">
        <v>13</v>
      </c>
      <c r="Q129" s="6">
        <f t="shared" si="23"/>
        <v>0</v>
      </c>
      <c r="R129" s="30"/>
      <c r="S129" s="37"/>
      <c r="T129" s="54"/>
      <c r="U129" s="55"/>
    </row>
    <row r="130" spans="1:21" x14ac:dyDescent="0.25">
      <c r="A130" s="19">
        <v>5</v>
      </c>
      <c r="B130" s="21">
        <v>20</v>
      </c>
      <c r="C130" s="27"/>
      <c r="D130" s="38" t="s">
        <v>13</v>
      </c>
      <c r="E130" s="6">
        <f t="shared" si="20"/>
        <v>0</v>
      </c>
      <c r="F130" s="30"/>
      <c r="G130" s="37"/>
      <c r="H130" s="38" t="s">
        <v>13</v>
      </c>
      <c r="I130" s="6">
        <f t="shared" si="21"/>
        <v>0</v>
      </c>
      <c r="J130" s="30"/>
      <c r="K130" s="37"/>
      <c r="L130" s="38" t="s">
        <v>13</v>
      </c>
      <c r="M130" s="6">
        <f t="shared" si="22"/>
        <v>0</v>
      </c>
      <c r="N130" s="30"/>
      <c r="O130" s="37"/>
      <c r="P130" s="38" t="s">
        <v>13</v>
      </c>
      <c r="Q130" s="6">
        <f t="shared" si="23"/>
        <v>0</v>
      </c>
      <c r="R130" s="30"/>
      <c r="S130" s="37"/>
      <c r="T130" s="54"/>
      <c r="U130" s="55"/>
    </row>
    <row r="131" spans="1:21" x14ac:dyDescent="0.25">
      <c r="A131" s="19">
        <v>5</v>
      </c>
      <c r="B131" s="21">
        <v>21</v>
      </c>
      <c r="C131" s="27"/>
      <c r="D131" s="38" t="s">
        <v>13</v>
      </c>
      <c r="E131" s="6">
        <f t="shared" si="20"/>
        <v>0</v>
      </c>
      <c r="F131" s="30"/>
      <c r="G131" s="37"/>
      <c r="H131" s="38" t="s">
        <v>13</v>
      </c>
      <c r="I131" s="6">
        <f t="shared" si="21"/>
        <v>0</v>
      </c>
      <c r="J131" s="30"/>
      <c r="K131" s="37"/>
      <c r="L131" s="38" t="s">
        <v>13</v>
      </c>
      <c r="M131" s="6">
        <f t="shared" si="22"/>
        <v>0</v>
      </c>
      <c r="N131" s="30"/>
      <c r="O131" s="37"/>
      <c r="P131" s="38" t="s">
        <v>13</v>
      </c>
      <c r="Q131" s="6">
        <f t="shared" si="23"/>
        <v>0</v>
      </c>
      <c r="R131" s="30"/>
      <c r="S131" s="37"/>
      <c r="T131" s="54"/>
      <c r="U131" s="55"/>
    </row>
    <row r="132" spans="1:21" x14ac:dyDescent="0.25">
      <c r="A132" s="19">
        <v>5</v>
      </c>
      <c r="B132" s="20">
        <v>22</v>
      </c>
      <c r="C132" s="27"/>
      <c r="D132" s="38" t="s">
        <v>13</v>
      </c>
      <c r="E132" s="6">
        <f t="shared" si="20"/>
        <v>0</v>
      </c>
      <c r="F132" s="30"/>
      <c r="G132" s="37"/>
      <c r="H132" s="38" t="s">
        <v>13</v>
      </c>
      <c r="I132" s="6">
        <f t="shared" si="21"/>
        <v>0</v>
      </c>
      <c r="J132" s="30"/>
      <c r="K132" s="37"/>
      <c r="L132" s="38" t="s">
        <v>13</v>
      </c>
      <c r="M132" s="6">
        <f t="shared" si="22"/>
        <v>0</v>
      </c>
      <c r="N132" s="30"/>
      <c r="O132" s="37"/>
      <c r="P132" s="38" t="s">
        <v>13</v>
      </c>
      <c r="Q132" s="6">
        <f t="shared" si="23"/>
        <v>0</v>
      </c>
      <c r="R132" s="30"/>
      <c r="S132" s="37"/>
      <c r="T132" s="54"/>
      <c r="U132" s="55"/>
    </row>
    <row r="133" spans="1:21" ht="15.75" thickBot="1" x14ac:dyDescent="0.3">
      <c r="A133" s="22">
        <v>5</v>
      </c>
      <c r="B133" s="23">
        <v>23</v>
      </c>
      <c r="C133" s="27"/>
      <c r="D133" s="38" t="s">
        <v>13</v>
      </c>
      <c r="E133" s="6">
        <f t="shared" si="20"/>
        <v>0</v>
      </c>
      <c r="F133" s="6">
        <f>SUM(E120:E133)</f>
        <v>0</v>
      </c>
      <c r="G133" s="39">
        <f>IF(F133&gt;1000,"SSR OVERLOAD!",1000-F133)</f>
        <v>1000</v>
      </c>
      <c r="H133" s="38" t="s">
        <v>13</v>
      </c>
      <c r="I133" s="6">
        <f t="shared" si="21"/>
        <v>0</v>
      </c>
      <c r="J133" s="6">
        <f>SUM(I120:I133)</f>
        <v>0</v>
      </c>
      <c r="K133" s="39">
        <f>IF(J133&gt;1000,"SSR OVERLOAD!",1000-J133)</f>
        <v>1000</v>
      </c>
      <c r="L133" s="38" t="s">
        <v>13</v>
      </c>
      <c r="M133" s="6">
        <f t="shared" si="22"/>
        <v>0</v>
      </c>
      <c r="N133" s="6">
        <f>SUM(M120:M133)</f>
        <v>0</v>
      </c>
      <c r="O133" s="39">
        <f>IF(N133&gt;1000,"SSR OVERLOAD!",1000-N133)</f>
        <v>1000</v>
      </c>
      <c r="P133" s="38" t="s">
        <v>13</v>
      </c>
      <c r="Q133" s="6">
        <f t="shared" si="23"/>
        <v>0</v>
      </c>
      <c r="R133" s="6">
        <f>SUM(Q120:Q133)</f>
        <v>0</v>
      </c>
      <c r="S133" s="39">
        <f>IF(R133&gt;1000,"SSR OVERLOAD!",1000-R133)</f>
        <v>1000</v>
      </c>
      <c r="T133" s="57">
        <f>R133+N133+J133+F133</f>
        <v>0</v>
      </c>
      <c r="U133" s="58">
        <f>IF(T133&gt;1000,"SSR OVERLOAD!",1000-T133)</f>
        <v>1000</v>
      </c>
    </row>
    <row r="134" spans="1:21" x14ac:dyDescent="0.25">
      <c r="A134" s="17">
        <v>6</v>
      </c>
      <c r="B134" s="18">
        <v>0</v>
      </c>
      <c r="C134"/>
      <c r="D134" s="36" t="s">
        <v>15</v>
      </c>
      <c r="E134" s="30"/>
      <c r="F134" s="30"/>
      <c r="G134" s="37"/>
      <c r="H134" s="36" t="s">
        <v>15</v>
      </c>
      <c r="I134" s="30"/>
      <c r="J134" s="30"/>
      <c r="K134" s="37"/>
      <c r="L134" s="36" t="s">
        <v>15</v>
      </c>
      <c r="M134" s="30"/>
      <c r="N134" s="30"/>
      <c r="O134" s="37"/>
      <c r="P134" s="36" t="s">
        <v>15</v>
      </c>
      <c r="Q134" s="30"/>
      <c r="R134" s="30"/>
      <c r="S134" s="37"/>
      <c r="T134" s="54"/>
      <c r="U134" s="55"/>
    </row>
    <row r="135" spans="1:21" x14ac:dyDescent="0.25">
      <c r="A135" s="19">
        <v>6</v>
      </c>
      <c r="B135" s="20">
        <v>1</v>
      </c>
      <c r="C135"/>
      <c r="D135" s="36" t="s">
        <v>15</v>
      </c>
      <c r="E135" s="30"/>
      <c r="F135" s="30"/>
      <c r="G135" s="37"/>
      <c r="H135" s="36" t="s">
        <v>15</v>
      </c>
      <c r="I135" s="30"/>
      <c r="J135" s="30"/>
      <c r="K135" s="37"/>
      <c r="L135" s="36" t="s">
        <v>15</v>
      </c>
      <c r="M135" s="30"/>
      <c r="N135" s="30"/>
      <c r="O135" s="37"/>
      <c r="P135" s="36" t="s">
        <v>15</v>
      </c>
      <c r="Q135" s="30"/>
      <c r="R135" s="30"/>
      <c r="S135" s="37"/>
      <c r="T135" s="54"/>
      <c r="U135" s="55"/>
    </row>
    <row r="136" spans="1:21" x14ac:dyDescent="0.25">
      <c r="A136" s="19">
        <v>6</v>
      </c>
      <c r="B136" s="21">
        <v>2</v>
      </c>
      <c r="C136"/>
      <c r="D136" s="36" t="s">
        <v>15</v>
      </c>
      <c r="E136" s="30"/>
      <c r="F136" s="30"/>
      <c r="G136" s="37"/>
      <c r="H136" s="36" t="s">
        <v>15</v>
      </c>
      <c r="I136" s="30"/>
      <c r="J136" s="30"/>
      <c r="K136" s="37"/>
      <c r="L136" s="36" t="s">
        <v>15</v>
      </c>
      <c r="M136" s="30"/>
      <c r="N136" s="30"/>
      <c r="O136" s="37"/>
      <c r="P136" s="36" t="s">
        <v>15</v>
      </c>
      <c r="Q136" s="30"/>
      <c r="R136" s="30"/>
      <c r="S136" s="37"/>
      <c r="T136" s="54"/>
      <c r="U136" s="55"/>
    </row>
    <row r="137" spans="1:21" x14ac:dyDescent="0.25">
      <c r="A137" s="19">
        <v>6</v>
      </c>
      <c r="B137" s="21">
        <v>3</v>
      </c>
      <c r="C137"/>
      <c r="D137" s="36" t="s">
        <v>15</v>
      </c>
      <c r="E137" s="30"/>
      <c r="F137" s="30"/>
      <c r="G137" s="37"/>
      <c r="H137" s="36" t="s">
        <v>15</v>
      </c>
      <c r="I137" s="30"/>
      <c r="J137" s="30"/>
      <c r="K137" s="37"/>
      <c r="L137" s="36" t="s">
        <v>15</v>
      </c>
      <c r="M137" s="30"/>
      <c r="N137" s="30"/>
      <c r="O137" s="37"/>
      <c r="P137" s="36" t="s">
        <v>15</v>
      </c>
      <c r="Q137" s="30"/>
      <c r="R137" s="30"/>
      <c r="S137" s="37"/>
      <c r="T137" s="54"/>
      <c r="U137" s="55"/>
    </row>
    <row r="138" spans="1:21" x14ac:dyDescent="0.25">
      <c r="A138" s="19">
        <v>6</v>
      </c>
      <c r="B138" s="20">
        <v>4</v>
      </c>
      <c r="C138"/>
      <c r="D138" s="36" t="s">
        <v>15</v>
      </c>
      <c r="E138" s="30"/>
      <c r="F138" s="30"/>
      <c r="G138" s="37"/>
      <c r="H138" s="36" t="s">
        <v>15</v>
      </c>
      <c r="I138" s="30"/>
      <c r="J138" s="30"/>
      <c r="K138" s="37"/>
      <c r="L138" s="36" t="s">
        <v>15</v>
      </c>
      <c r="M138" s="30"/>
      <c r="N138" s="30"/>
      <c r="O138" s="37"/>
      <c r="P138" s="36" t="s">
        <v>15</v>
      </c>
      <c r="Q138" s="30"/>
      <c r="R138" s="30"/>
      <c r="S138" s="37"/>
      <c r="T138" s="54"/>
      <c r="U138" s="55"/>
    </row>
    <row r="139" spans="1:21" x14ac:dyDescent="0.25">
      <c r="A139" s="19">
        <v>6</v>
      </c>
      <c r="B139" s="21">
        <v>5</v>
      </c>
      <c r="C139"/>
      <c r="D139" s="36" t="s">
        <v>15</v>
      </c>
      <c r="E139" s="30"/>
      <c r="F139" s="30"/>
      <c r="G139" s="37"/>
      <c r="H139" s="36" t="s">
        <v>15</v>
      </c>
      <c r="I139" s="30"/>
      <c r="J139" s="30"/>
      <c r="K139" s="37"/>
      <c r="L139" s="36" t="s">
        <v>15</v>
      </c>
      <c r="M139" s="30"/>
      <c r="N139" s="30"/>
      <c r="O139" s="37"/>
      <c r="P139" s="36" t="s">
        <v>15</v>
      </c>
      <c r="Q139" s="30"/>
      <c r="R139" s="30"/>
      <c r="S139" s="37"/>
      <c r="T139" s="54"/>
      <c r="U139" s="55"/>
    </row>
    <row r="140" spans="1:21" x14ac:dyDescent="0.25">
      <c r="A140" s="19">
        <v>6</v>
      </c>
      <c r="B140" s="21">
        <v>6</v>
      </c>
      <c r="C140"/>
      <c r="D140" s="36" t="s">
        <v>15</v>
      </c>
      <c r="E140" s="30"/>
      <c r="F140" s="30"/>
      <c r="G140" s="37"/>
      <c r="H140" s="36" t="s">
        <v>15</v>
      </c>
      <c r="I140" s="30"/>
      <c r="J140" s="30"/>
      <c r="K140" s="37"/>
      <c r="L140" s="36" t="s">
        <v>15</v>
      </c>
      <c r="M140" s="30"/>
      <c r="N140" s="30"/>
      <c r="O140" s="37"/>
      <c r="P140" s="36" t="s">
        <v>15</v>
      </c>
      <c r="Q140" s="30"/>
      <c r="R140" s="30"/>
      <c r="S140" s="37"/>
      <c r="T140" s="54"/>
      <c r="U140" s="55"/>
    </row>
    <row r="141" spans="1:21" x14ac:dyDescent="0.25">
      <c r="A141" s="19">
        <v>6</v>
      </c>
      <c r="B141" s="20">
        <v>7</v>
      </c>
      <c r="C141"/>
      <c r="D141" s="36" t="s">
        <v>15</v>
      </c>
      <c r="E141" s="30"/>
      <c r="F141" s="30"/>
      <c r="G141" s="37"/>
      <c r="H141" s="36" t="s">
        <v>15</v>
      </c>
      <c r="I141" s="30"/>
      <c r="J141" s="30"/>
      <c r="K141" s="37"/>
      <c r="L141" s="36" t="s">
        <v>15</v>
      </c>
      <c r="M141" s="30"/>
      <c r="N141" s="30"/>
      <c r="O141" s="37"/>
      <c r="P141" s="36" t="s">
        <v>15</v>
      </c>
      <c r="Q141" s="30"/>
      <c r="R141" s="30"/>
      <c r="S141" s="37"/>
      <c r="T141" s="54"/>
      <c r="U141" s="55"/>
    </row>
    <row r="142" spans="1:21" x14ac:dyDescent="0.25">
      <c r="A142" s="19">
        <v>6</v>
      </c>
      <c r="B142" s="21">
        <v>8</v>
      </c>
      <c r="C142"/>
      <c r="D142" s="36" t="s">
        <v>15</v>
      </c>
      <c r="E142" s="30"/>
      <c r="F142" s="30"/>
      <c r="G142" s="37"/>
      <c r="H142" s="36" t="s">
        <v>15</v>
      </c>
      <c r="I142" s="30"/>
      <c r="J142" s="30"/>
      <c r="K142" s="37"/>
      <c r="L142" s="36" t="s">
        <v>15</v>
      </c>
      <c r="M142" s="30"/>
      <c r="N142" s="30"/>
      <c r="O142" s="37"/>
      <c r="P142" s="36" t="s">
        <v>15</v>
      </c>
      <c r="Q142" s="30"/>
      <c r="R142" s="30"/>
      <c r="S142" s="37"/>
      <c r="T142" s="54"/>
      <c r="U142" s="55"/>
    </row>
    <row r="143" spans="1:21" x14ac:dyDescent="0.25">
      <c r="A143" s="19">
        <v>6</v>
      </c>
      <c r="B143" s="21">
        <v>9</v>
      </c>
      <c r="C143"/>
      <c r="D143" s="36" t="s">
        <v>15</v>
      </c>
      <c r="E143" s="30"/>
      <c r="F143" s="30"/>
      <c r="G143" s="37"/>
      <c r="H143" s="36" t="s">
        <v>15</v>
      </c>
      <c r="I143" s="30"/>
      <c r="J143" s="30"/>
      <c r="K143" s="37"/>
      <c r="L143" s="36" t="s">
        <v>15</v>
      </c>
      <c r="M143" s="30"/>
      <c r="N143" s="30"/>
      <c r="O143" s="37"/>
      <c r="P143" s="36" t="s">
        <v>15</v>
      </c>
      <c r="Q143" s="30"/>
      <c r="R143" s="30"/>
      <c r="S143" s="37"/>
      <c r="T143" s="54"/>
      <c r="U143" s="55"/>
    </row>
    <row r="144" spans="1:21" x14ac:dyDescent="0.25">
      <c r="A144" s="19">
        <v>6</v>
      </c>
      <c r="B144" s="20">
        <v>10</v>
      </c>
      <c r="C144" s="27"/>
      <c r="D144" s="38" t="s">
        <v>13</v>
      </c>
      <c r="E144" s="6">
        <f t="shared" ref="E144:E157" si="24">IF(D144="I",$F$3,IF(D144="M",$F$4,IF(D144="D",$F$5,IF(D144="R",$F$6,IF(D144="Z",0)))))</f>
        <v>0</v>
      </c>
      <c r="F144" s="30"/>
      <c r="G144" s="37"/>
      <c r="H144" s="38" t="s">
        <v>13</v>
      </c>
      <c r="I144" s="6">
        <f t="shared" ref="I144:I157" si="25">IF(H144="I",$F$3,IF(H144="M",$F$4,IF(H144="D",$F$5,IF(H144="R",$F$6,IF(H144="Z",0)))))</f>
        <v>0</v>
      </c>
      <c r="J144" s="30"/>
      <c r="K144" s="37"/>
      <c r="L144" s="38" t="s">
        <v>13</v>
      </c>
      <c r="M144" s="6">
        <f t="shared" ref="M144:M157" si="26">IF(L144="I",$F$3,IF(L144="M",$F$4,IF(L144="D",$F$5,IF(L144="R",$F$6,IF(L144="Z",0)))))</f>
        <v>0</v>
      </c>
      <c r="N144" s="30"/>
      <c r="O144" s="37"/>
      <c r="P144" s="38" t="s">
        <v>13</v>
      </c>
      <c r="Q144" s="6">
        <f t="shared" ref="Q144:Q157" si="27">IF(P144="I",$F$3,IF(P144="M",$F$4,IF(P144="D",$F$5,IF(P144="R",$F$6,IF(P144="Z",0)))))</f>
        <v>0</v>
      </c>
      <c r="R144" s="30"/>
      <c r="S144" s="37"/>
      <c r="T144" s="54"/>
      <c r="U144" s="55"/>
    </row>
    <row r="145" spans="1:21" x14ac:dyDescent="0.25">
      <c r="A145" s="19">
        <v>6</v>
      </c>
      <c r="B145" s="21">
        <v>11</v>
      </c>
      <c r="C145" s="27"/>
      <c r="D145" s="38" t="s">
        <v>13</v>
      </c>
      <c r="E145" s="6">
        <f t="shared" si="24"/>
        <v>0</v>
      </c>
      <c r="F145" s="30"/>
      <c r="G145" s="37"/>
      <c r="H145" s="38" t="s">
        <v>13</v>
      </c>
      <c r="I145" s="6">
        <f t="shared" si="25"/>
        <v>0</v>
      </c>
      <c r="J145" s="30"/>
      <c r="K145" s="37"/>
      <c r="L145" s="38" t="s">
        <v>13</v>
      </c>
      <c r="M145" s="6">
        <f t="shared" si="26"/>
        <v>0</v>
      </c>
      <c r="N145" s="30"/>
      <c r="O145" s="37"/>
      <c r="P145" s="38" t="s">
        <v>13</v>
      </c>
      <c r="Q145" s="6">
        <f t="shared" si="27"/>
        <v>0</v>
      </c>
      <c r="R145" s="30"/>
      <c r="S145" s="37"/>
      <c r="T145" s="54"/>
      <c r="U145" s="55"/>
    </row>
    <row r="146" spans="1:21" x14ac:dyDescent="0.25">
      <c r="A146" s="19">
        <v>6</v>
      </c>
      <c r="B146" s="21">
        <v>12</v>
      </c>
      <c r="C146" s="27"/>
      <c r="D146" s="38" t="s">
        <v>13</v>
      </c>
      <c r="E146" s="6">
        <f t="shared" si="24"/>
        <v>0</v>
      </c>
      <c r="F146" s="30"/>
      <c r="G146" s="37"/>
      <c r="H146" s="38" t="s">
        <v>13</v>
      </c>
      <c r="I146" s="6">
        <f t="shared" si="25"/>
        <v>0</v>
      </c>
      <c r="J146" s="30"/>
      <c r="K146" s="37"/>
      <c r="L146" s="38" t="s">
        <v>13</v>
      </c>
      <c r="M146" s="6">
        <f t="shared" si="26"/>
        <v>0</v>
      </c>
      <c r="N146" s="30"/>
      <c r="O146" s="37"/>
      <c r="P146" s="38" t="s">
        <v>13</v>
      </c>
      <c r="Q146" s="6">
        <f t="shared" si="27"/>
        <v>0</v>
      </c>
      <c r="R146" s="30"/>
      <c r="S146" s="37"/>
      <c r="T146" s="54"/>
      <c r="U146" s="55"/>
    </row>
    <row r="147" spans="1:21" x14ac:dyDescent="0.25">
      <c r="A147" s="19">
        <v>6</v>
      </c>
      <c r="B147" s="20">
        <v>13</v>
      </c>
      <c r="C147" s="27"/>
      <c r="D147" s="38" t="s">
        <v>13</v>
      </c>
      <c r="E147" s="6">
        <f t="shared" si="24"/>
        <v>0</v>
      </c>
      <c r="F147" s="30"/>
      <c r="G147" s="37"/>
      <c r="H147" s="38" t="s">
        <v>13</v>
      </c>
      <c r="I147" s="6">
        <f t="shared" si="25"/>
        <v>0</v>
      </c>
      <c r="J147" s="30"/>
      <c r="K147" s="37"/>
      <c r="L147" s="38" t="s">
        <v>13</v>
      </c>
      <c r="M147" s="6">
        <f t="shared" si="26"/>
        <v>0</v>
      </c>
      <c r="N147" s="30"/>
      <c r="O147" s="37"/>
      <c r="P147" s="38" t="s">
        <v>13</v>
      </c>
      <c r="Q147" s="6">
        <f t="shared" si="27"/>
        <v>0</v>
      </c>
      <c r="R147" s="30"/>
      <c r="S147" s="37"/>
      <c r="T147" s="54"/>
      <c r="U147" s="55"/>
    </row>
    <row r="148" spans="1:21" x14ac:dyDescent="0.25">
      <c r="A148" s="19">
        <v>6</v>
      </c>
      <c r="B148" s="21">
        <v>14</v>
      </c>
      <c r="C148" s="27"/>
      <c r="D148" s="38" t="s">
        <v>13</v>
      </c>
      <c r="E148" s="6">
        <f t="shared" si="24"/>
        <v>0</v>
      </c>
      <c r="F148" s="30"/>
      <c r="G148" s="37"/>
      <c r="H148" s="38" t="s">
        <v>13</v>
      </c>
      <c r="I148" s="6">
        <f t="shared" si="25"/>
        <v>0</v>
      </c>
      <c r="J148" s="30"/>
      <c r="K148" s="37"/>
      <c r="L148" s="38" t="s">
        <v>13</v>
      </c>
      <c r="M148" s="6">
        <f t="shared" si="26"/>
        <v>0</v>
      </c>
      <c r="N148" s="30"/>
      <c r="O148" s="37"/>
      <c r="P148" s="38" t="s">
        <v>13</v>
      </c>
      <c r="Q148" s="6">
        <f t="shared" si="27"/>
        <v>0</v>
      </c>
      <c r="R148" s="30"/>
      <c r="S148" s="37"/>
      <c r="T148" s="54"/>
      <c r="U148" s="55"/>
    </row>
    <row r="149" spans="1:21" x14ac:dyDescent="0.25">
      <c r="A149" s="19">
        <v>6</v>
      </c>
      <c r="B149" s="21">
        <v>15</v>
      </c>
      <c r="C149" s="27"/>
      <c r="D149" s="38" t="s">
        <v>13</v>
      </c>
      <c r="E149" s="6">
        <f t="shared" si="24"/>
        <v>0</v>
      </c>
      <c r="F149" s="30"/>
      <c r="G149" s="37"/>
      <c r="H149" s="38" t="s">
        <v>13</v>
      </c>
      <c r="I149" s="6">
        <f t="shared" si="25"/>
        <v>0</v>
      </c>
      <c r="J149" s="30"/>
      <c r="K149" s="37"/>
      <c r="L149" s="38" t="s">
        <v>13</v>
      </c>
      <c r="M149" s="6">
        <f t="shared" si="26"/>
        <v>0</v>
      </c>
      <c r="N149" s="30"/>
      <c r="O149" s="37"/>
      <c r="P149" s="38" t="s">
        <v>13</v>
      </c>
      <c r="Q149" s="6">
        <f t="shared" si="27"/>
        <v>0</v>
      </c>
      <c r="R149" s="30"/>
      <c r="S149" s="37"/>
      <c r="T149" s="54"/>
      <c r="U149" s="55"/>
    </row>
    <row r="150" spans="1:21" x14ac:dyDescent="0.25">
      <c r="A150" s="19">
        <v>6</v>
      </c>
      <c r="B150" s="20">
        <v>16</v>
      </c>
      <c r="C150" s="27"/>
      <c r="D150" s="38" t="s">
        <v>13</v>
      </c>
      <c r="E150" s="6">
        <f t="shared" si="24"/>
        <v>0</v>
      </c>
      <c r="F150" s="30"/>
      <c r="G150" s="37"/>
      <c r="H150" s="38" t="s">
        <v>13</v>
      </c>
      <c r="I150" s="6">
        <f t="shared" si="25"/>
        <v>0</v>
      </c>
      <c r="J150" s="30"/>
      <c r="K150" s="37"/>
      <c r="L150" s="38" t="s">
        <v>13</v>
      </c>
      <c r="M150" s="6">
        <f t="shared" si="26"/>
        <v>0</v>
      </c>
      <c r="N150" s="30"/>
      <c r="O150" s="37"/>
      <c r="P150" s="38" t="s">
        <v>13</v>
      </c>
      <c r="Q150" s="6">
        <f t="shared" si="27"/>
        <v>0</v>
      </c>
      <c r="R150" s="30"/>
      <c r="S150" s="37"/>
      <c r="T150" s="54"/>
      <c r="U150" s="55"/>
    </row>
    <row r="151" spans="1:21" x14ac:dyDescent="0.25">
      <c r="A151" s="19">
        <v>6</v>
      </c>
      <c r="B151" s="21">
        <v>17</v>
      </c>
      <c r="C151" s="27"/>
      <c r="D151" s="38" t="s">
        <v>13</v>
      </c>
      <c r="E151" s="6">
        <f t="shared" si="24"/>
        <v>0</v>
      </c>
      <c r="F151" s="30"/>
      <c r="G151" s="37"/>
      <c r="H151" s="38" t="s">
        <v>13</v>
      </c>
      <c r="I151" s="6">
        <f t="shared" si="25"/>
        <v>0</v>
      </c>
      <c r="J151" s="30"/>
      <c r="K151" s="37"/>
      <c r="L151" s="38" t="s">
        <v>13</v>
      </c>
      <c r="M151" s="6">
        <f t="shared" si="26"/>
        <v>0</v>
      </c>
      <c r="N151" s="30"/>
      <c r="O151" s="37"/>
      <c r="P151" s="38" t="s">
        <v>13</v>
      </c>
      <c r="Q151" s="6">
        <f t="shared" si="27"/>
        <v>0</v>
      </c>
      <c r="R151" s="30"/>
      <c r="S151" s="37"/>
      <c r="T151" s="54"/>
      <c r="U151" s="55"/>
    </row>
    <row r="152" spans="1:21" x14ac:dyDescent="0.25">
      <c r="A152" s="19">
        <v>6</v>
      </c>
      <c r="B152" s="21">
        <v>18</v>
      </c>
      <c r="C152" s="27"/>
      <c r="D152" s="38" t="s">
        <v>13</v>
      </c>
      <c r="E152" s="6">
        <f t="shared" si="24"/>
        <v>0</v>
      </c>
      <c r="F152" s="30"/>
      <c r="G152" s="37"/>
      <c r="H152" s="38" t="s">
        <v>13</v>
      </c>
      <c r="I152" s="6">
        <f t="shared" si="25"/>
        <v>0</v>
      </c>
      <c r="J152" s="30"/>
      <c r="K152" s="37"/>
      <c r="L152" s="38" t="s">
        <v>13</v>
      </c>
      <c r="M152" s="6">
        <f t="shared" si="26"/>
        <v>0</v>
      </c>
      <c r="N152" s="30"/>
      <c r="O152" s="37"/>
      <c r="P152" s="38" t="s">
        <v>13</v>
      </c>
      <c r="Q152" s="6">
        <f t="shared" si="27"/>
        <v>0</v>
      </c>
      <c r="R152" s="30"/>
      <c r="S152" s="37"/>
      <c r="T152" s="54"/>
      <c r="U152" s="55"/>
    </row>
    <row r="153" spans="1:21" x14ac:dyDescent="0.25">
      <c r="A153" s="19">
        <v>6</v>
      </c>
      <c r="B153" s="20">
        <v>19</v>
      </c>
      <c r="C153" s="27"/>
      <c r="D153" s="38" t="s">
        <v>13</v>
      </c>
      <c r="E153" s="6">
        <f t="shared" si="24"/>
        <v>0</v>
      </c>
      <c r="F153" s="30"/>
      <c r="G153" s="37"/>
      <c r="H153" s="38" t="s">
        <v>13</v>
      </c>
      <c r="I153" s="6">
        <f t="shared" si="25"/>
        <v>0</v>
      </c>
      <c r="J153" s="30"/>
      <c r="K153" s="37"/>
      <c r="L153" s="38" t="s">
        <v>13</v>
      </c>
      <c r="M153" s="6">
        <f t="shared" si="26"/>
        <v>0</v>
      </c>
      <c r="N153" s="30"/>
      <c r="O153" s="37"/>
      <c r="P153" s="38" t="s">
        <v>13</v>
      </c>
      <c r="Q153" s="6">
        <f t="shared" si="27"/>
        <v>0</v>
      </c>
      <c r="R153" s="30"/>
      <c r="S153" s="37"/>
      <c r="T153" s="54"/>
      <c r="U153" s="55"/>
    </row>
    <row r="154" spans="1:21" x14ac:dyDescent="0.25">
      <c r="A154" s="19">
        <v>6</v>
      </c>
      <c r="B154" s="21">
        <v>20</v>
      </c>
      <c r="C154" s="27"/>
      <c r="D154" s="38" t="s">
        <v>13</v>
      </c>
      <c r="E154" s="6">
        <f t="shared" si="24"/>
        <v>0</v>
      </c>
      <c r="F154" s="30"/>
      <c r="G154" s="37"/>
      <c r="H154" s="38" t="s">
        <v>13</v>
      </c>
      <c r="I154" s="6">
        <f t="shared" si="25"/>
        <v>0</v>
      </c>
      <c r="J154" s="30"/>
      <c r="K154" s="37"/>
      <c r="L154" s="38" t="s">
        <v>13</v>
      </c>
      <c r="M154" s="6">
        <f t="shared" si="26"/>
        <v>0</v>
      </c>
      <c r="N154" s="30"/>
      <c r="O154" s="37"/>
      <c r="P154" s="38" t="s">
        <v>13</v>
      </c>
      <c r="Q154" s="6">
        <f t="shared" si="27"/>
        <v>0</v>
      </c>
      <c r="R154" s="30"/>
      <c r="S154" s="37"/>
      <c r="T154" s="54"/>
      <c r="U154" s="55"/>
    </row>
    <row r="155" spans="1:21" x14ac:dyDescent="0.25">
      <c r="A155" s="19">
        <v>6</v>
      </c>
      <c r="B155" s="21">
        <v>21</v>
      </c>
      <c r="C155" s="27"/>
      <c r="D155" s="38" t="s">
        <v>13</v>
      </c>
      <c r="E155" s="6">
        <f t="shared" si="24"/>
        <v>0</v>
      </c>
      <c r="F155" s="30"/>
      <c r="G155" s="37"/>
      <c r="H155" s="38" t="s">
        <v>13</v>
      </c>
      <c r="I155" s="6">
        <f t="shared" si="25"/>
        <v>0</v>
      </c>
      <c r="J155" s="30"/>
      <c r="K155" s="37"/>
      <c r="L155" s="38" t="s">
        <v>13</v>
      </c>
      <c r="M155" s="6">
        <f t="shared" si="26"/>
        <v>0</v>
      </c>
      <c r="N155" s="30"/>
      <c r="O155" s="37"/>
      <c r="P155" s="38" t="s">
        <v>13</v>
      </c>
      <c r="Q155" s="6">
        <f t="shared" si="27"/>
        <v>0</v>
      </c>
      <c r="R155" s="30"/>
      <c r="S155" s="37"/>
      <c r="T155" s="54"/>
      <c r="U155" s="55"/>
    </row>
    <row r="156" spans="1:21" x14ac:dyDescent="0.25">
      <c r="A156" s="19">
        <v>6</v>
      </c>
      <c r="B156" s="20">
        <v>22</v>
      </c>
      <c r="C156" s="27"/>
      <c r="D156" s="38" t="s">
        <v>13</v>
      </c>
      <c r="E156" s="6">
        <f t="shared" si="24"/>
        <v>0</v>
      </c>
      <c r="F156" s="30"/>
      <c r="G156" s="37"/>
      <c r="H156" s="38" t="s">
        <v>13</v>
      </c>
      <c r="I156" s="6">
        <f t="shared" si="25"/>
        <v>0</v>
      </c>
      <c r="J156" s="30"/>
      <c r="K156" s="37"/>
      <c r="L156" s="38" t="s">
        <v>13</v>
      </c>
      <c r="M156" s="6">
        <f t="shared" si="26"/>
        <v>0</v>
      </c>
      <c r="N156" s="30"/>
      <c r="O156" s="37"/>
      <c r="P156" s="38" t="s">
        <v>13</v>
      </c>
      <c r="Q156" s="6">
        <f t="shared" si="27"/>
        <v>0</v>
      </c>
      <c r="R156" s="30"/>
      <c r="S156" s="37"/>
      <c r="T156" s="54"/>
      <c r="U156" s="55"/>
    </row>
    <row r="157" spans="1:21" ht="15.75" thickBot="1" x14ac:dyDescent="0.3">
      <c r="A157" s="22">
        <v>6</v>
      </c>
      <c r="B157" s="23">
        <v>23</v>
      </c>
      <c r="C157" s="27"/>
      <c r="D157" s="38" t="s">
        <v>13</v>
      </c>
      <c r="E157" s="6">
        <f t="shared" si="24"/>
        <v>0</v>
      </c>
      <c r="F157" s="6">
        <f>SUM(E144:E157)</f>
        <v>0</v>
      </c>
      <c r="G157" s="39">
        <f>IF(F157&gt;1000,"SSR OVERLOAD!",1000-F157)</f>
        <v>1000</v>
      </c>
      <c r="H157" s="38" t="s">
        <v>13</v>
      </c>
      <c r="I157" s="6">
        <f t="shared" si="25"/>
        <v>0</v>
      </c>
      <c r="J157" s="6">
        <f>SUM(I144:I157)</f>
        <v>0</v>
      </c>
      <c r="K157" s="39">
        <f>IF(J157&gt;1000,"SSR OVERLOAD!",1000-J157)</f>
        <v>1000</v>
      </c>
      <c r="L157" s="38" t="s">
        <v>13</v>
      </c>
      <c r="M157" s="6">
        <f t="shared" si="26"/>
        <v>0</v>
      </c>
      <c r="N157" s="6">
        <f>SUM(M144:M157)</f>
        <v>0</v>
      </c>
      <c r="O157" s="39">
        <f>IF(N157&gt;1000,"SSR OVERLOAD!",1000-N157)</f>
        <v>1000</v>
      </c>
      <c r="P157" s="38" t="s">
        <v>13</v>
      </c>
      <c r="Q157" s="6">
        <f t="shared" si="27"/>
        <v>0</v>
      </c>
      <c r="R157" s="6">
        <f>SUM(Q144:Q157)</f>
        <v>0</v>
      </c>
      <c r="S157" s="39">
        <f>IF(R157&gt;1000,"SSR OVERLOAD!",1000-R157)</f>
        <v>1000</v>
      </c>
      <c r="T157" s="57">
        <f>R157+N157+J157+F157</f>
        <v>0</v>
      </c>
      <c r="U157" s="58">
        <f>IF(T157&gt;1000,"SSR OVERLOAD!",1000-T157)</f>
        <v>1000</v>
      </c>
    </row>
    <row r="158" spans="1:21" x14ac:dyDescent="0.25">
      <c r="A158" s="17">
        <v>7</v>
      </c>
      <c r="B158" s="18">
        <v>0</v>
      </c>
      <c r="C158"/>
      <c r="D158" s="36" t="s">
        <v>15</v>
      </c>
      <c r="E158" s="30"/>
      <c r="F158" s="30"/>
      <c r="G158" s="37"/>
      <c r="H158" s="36" t="s">
        <v>15</v>
      </c>
      <c r="I158" s="30"/>
      <c r="J158" s="30"/>
      <c r="K158" s="37"/>
      <c r="L158" s="36" t="s">
        <v>15</v>
      </c>
      <c r="M158" s="30"/>
      <c r="N158" s="30"/>
      <c r="O158" s="37"/>
      <c r="P158" s="36" t="s">
        <v>15</v>
      </c>
      <c r="Q158" s="30"/>
      <c r="R158" s="30"/>
      <c r="S158" s="37"/>
      <c r="T158" s="54"/>
      <c r="U158" s="55"/>
    </row>
    <row r="159" spans="1:21" x14ac:dyDescent="0.25">
      <c r="A159" s="19">
        <v>7</v>
      </c>
      <c r="B159" s="20">
        <v>1</v>
      </c>
      <c r="C159"/>
      <c r="D159" s="36" t="s">
        <v>15</v>
      </c>
      <c r="E159" s="30"/>
      <c r="F159" s="30"/>
      <c r="G159" s="37"/>
      <c r="H159" s="36" t="s">
        <v>15</v>
      </c>
      <c r="I159" s="30"/>
      <c r="J159" s="30"/>
      <c r="K159" s="37"/>
      <c r="L159" s="36" t="s">
        <v>15</v>
      </c>
      <c r="M159" s="30"/>
      <c r="N159" s="30"/>
      <c r="O159" s="37"/>
      <c r="P159" s="36" t="s">
        <v>15</v>
      </c>
      <c r="Q159" s="30"/>
      <c r="R159" s="30"/>
      <c r="S159" s="37"/>
      <c r="T159" s="54"/>
      <c r="U159" s="55"/>
    </row>
    <row r="160" spans="1:21" x14ac:dyDescent="0.25">
      <c r="A160" s="19">
        <v>7</v>
      </c>
      <c r="B160" s="21">
        <v>2</v>
      </c>
      <c r="C160"/>
      <c r="D160" s="36" t="s">
        <v>15</v>
      </c>
      <c r="E160" s="30"/>
      <c r="F160" s="30"/>
      <c r="G160" s="37"/>
      <c r="H160" s="36" t="s">
        <v>15</v>
      </c>
      <c r="I160" s="30"/>
      <c r="J160" s="30"/>
      <c r="K160" s="37"/>
      <c r="L160" s="36" t="s">
        <v>15</v>
      </c>
      <c r="M160" s="30"/>
      <c r="N160" s="30"/>
      <c r="O160" s="37"/>
      <c r="P160" s="36" t="s">
        <v>15</v>
      </c>
      <c r="Q160" s="30"/>
      <c r="R160" s="30"/>
      <c r="S160" s="37"/>
      <c r="T160" s="54"/>
      <c r="U160" s="55"/>
    </row>
    <row r="161" spans="1:21" x14ac:dyDescent="0.25">
      <c r="A161" s="19">
        <v>7</v>
      </c>
      <c r="B161" s="21">
        <v>3</v>
      </c>
      <c r="C161"/>
      <c r="D161" s="36" t="s">
        <v>15</v>
      </c>
      <c r="E161" s="30"/>
      <c r="F161" s="30"/>
      <c r="G161" s="37"/>
      <c r="H161" s="36" t="s">
        <v>15</v>
      </c>
      <c r="I161" s="30"/>
      <c r="J161" s="30"/>
      <c r="K161" s="37"/>
      <c r="L161" s="36" t="s">
        <v>15</v>
      </c>
      <c r="M161" s="30"/>
      <c r="N161" s="30"/>
      <c r="O161" s="37"/>
      <c r="P161" s="36" t="s">
        <v>15</v>
      </c>
      <c r="Q161" s="30"/>
      <c r="R161" s="30"/>
      <c r="S161" s="37"/>
      <c r="T161" s="54"/>
      <c r="U161" s="55"/>
    </row>
    <row r="162" spans="1:21" x14ac:dyDescent="0.25">
      <c r="A162" s="19">
        <v>7</v>
      </c>
      <c r="B162" s="20">
        <v>4</v>
      </c>
      <c r="C162"/>
      <c r="D162" s="36" t="s">
        <v>15</v>
      </c>
      <c r="E162" s="30"/>
      <c r="F162" s="30"/>
      <c r="G162" s="37"/>
      <c r="H162" s="36" t="s">
        <v>15</v>
      </c>
      <c r="I162" s="30"/>
      <c r="J162" s="30"/>
      <c r="K162" s="37"/>
      <c r="L162" s="36" t="s">
        <v>15</v>
      </c>
      <c r="M162" s="30"/>
      <c r="N162" s="30"/>
      <c r="O162" s="37"/>
      <c r="P162" s="36" t="s">
        <v>15</v>
      </c>
      <c r="Q162" s="30"/>
      <c r="R162" s="30"/>
      <c r="S162" s="37"/>
      <c r="T162" s="54"/>
      <c r="U162" s="55"/>
    </row>
    <row r="163" spans="1:21" x14ac:dyDescent="0.25">
      <c r="A163" s="19">
        <v>7</v>
      </c>
      <c r="B163" s="21">
        <v>5</v>
      </c>
      <c r="C163"/>
      <c r="D163" s="36" t="s">
        <v>15</v>
      </c>
      <c r="E163" s="30"/>
      <c r="F163" s="30"/>
      <c r="G163" s="37"/>
      <c r="H163" s="36" t="s">
        <v>15</v>
      </c>
      <c r="I163" s="30"/>
      <c r="J163" s="30"/>
      <c r="K163" s="37"/>
      <c r="L163" s="36" t="s">
        <v>15</v>
      </c>
      <c r="M163" s="30"/>
      <c r="N163" s="30"/>
      <c r="O163" s="37"/>
      <c r="P163" s="36" t="s">
        <v>15</v>
      </c>
      <c r="Q163" s="30"/>
      <c r="R163" s="30"/>
      <c r="S163" s="37"/>
      <c r="T163" s="54"/>
      <c r="U163" s="55"/>
    </row>
    <row r="164" spans="1:21" x14ac:dyDescent="0.25">
      <c r="A164" s="19">
        <v>7</v>
      </c>
      <c r="B164" s="21">
        <v>6</v>
      </c>
      <c r="C164"/>
      <c r="D164" s="36" t="s">
        <v>15</v>
      </c>
      <c r="E164" s="30"/>
      <c r="F164" s="30"/>
      <c r="G164" s="37"/>
      <c r="H164" s="36" t="s">
        <v>15</v>
      </c>
      <c r="I164" s="30"/>
      <c r="J164" s="30"/>
      <c r="K164" s="37"/>
      <c r="L164" s="36" t="s">
        <v>15</v>
      </c>
      <c r="M164" s="30"/>
      <c r="N164" s="30"/>
      <c r="O164" s="37"/>
      <c r="P164" s="36" t="s">
        <v>15</v>
      </c>
      <c r="Q164" s="30"/>
      <c r="R164" s="30"/>
      <c r="S164" s="37"/>
      <c r="T164" s="54"/>
      <c r="U164" s="55"/>
    </row>
    <row r="165" spans="1:21" x14ac:dyDescent="0.25">
      <c r="A165" s="19">
        <v>7</v>
      </c>
      <c r="B165" s="20">
        <v>7</v>
      </c>
      <c r="C165"/>
      <c r="D165" s="36" t="s">
        <v>15</v>
      </c>
      <c r="E165" s="30"/>
      <c r="F165" s="30"/>
      <c r="G165" s="37"/>
      <c r="H165" s="36" t="s">
        <v>15</v>
      </c>
      <c r="I165" s="30"/>
      <c r="J165" s="30"/>
      <c r="K165" s="37"/>
      <c r="L165" s="36" t="s">
        <v>15</v>
      </c>
      <c r="M165" s="30"/>
      <c r="N165" s="30"/>
      <c r="O165" s="37"/>
      <c r="P165" s="36" t="s">
        <v>15</v>
      </c>
      <c r="Q165" s="30"/>
      <c r="R165" s="30"/>
      <c r="S165" s="37"/>
      <c r="T165" s="54"/>
      <c r="U165" s="55"/>
    </row>
    <row r="166" spans="1:21" x14ac:dyDescent="0.25">
      <c r="A166" s="19">
        <v>7</v>
      </c>
      <c r="B166" s="21">
        <v>8</v>
      </c>
      <c r="C166"/>
      <c r="D166" s="36" t="s">
        <v>15</v>
      </c>
      <c r="E166" s="30"/>
      <c r="F166" s="30"/>
      <c r="G166" s="37"/>
      <c r="H166" s="36" t="s">
        <v>15</v>
      </c>
      <c r="I166" s="30"/>
      <c r="J166" s="30"/>
      <c r="K166" s="37"/>
      <c r="L166" s="36" t="s">
        <v>15</v>
      </c>
      <c r="M166" s="30"/>
      <c r="N166" s="30"/>
      <c r="O166" s="37"/>
      <c r="P166" s="36" t="s">
        <v>15</v>
      </c>
      <c r="Q166" s="30"/>
      <c r="R166" s="30"/>
      <c r="S166" s="37"/>
      <c r="T166" s="54"/>
      <c r="U166" s="55"/>
    </row>
    <row r="167" spans="1:21" x14ac:dyDescent="0.25">
      <c r="A167" s="19">
        <v>7</v>
      </c>
      <c r="B167" s="21">
        <v>9</v>
      </c>
      <c r="C167"/>
      <c r="D167" s="36" t="s">
        <v>15</v>
      </c>
      <c r="E167" s="30"/>
      <c r="F167" s="30"/>
      <c r="G167" s="37"/>
      <c r="H167" s="36" t="s">
        <v>15</v>
      </c>
      <c r="I167" s="30"/>
      <c r="J167" s="30"/>
      <c r="K167" s="37"/>
      <c r="L167" s="36" t="s">
        <v>15</v>
      </c>
      <c r="M167" s="30"/>
      <c r="N167" s="30"/>
      <c r="O167" s="37"/>
      <c r="P167" s="36" t="s">
        <v>15</v>
      </c>
      <c r="Q167" s="30"/>
      <c r="R167" s="30"/>
      <c r="S167" s="37"/>
      <c r="T167" s="54"/>
      <c r="U167" s="55"/>
    </row>
    <row r="168" spans="1:21" x14ac:dyDescent="0.25">
      <c r="A168" s="19">
        <v>7</v>
      </c>
      <c r="B168" s="20">
        <v>10</v>
      </c>
      <c r="C168" s="27"/>
      <c r="D168" s="38" t="s">
        <v>13</v>
      </c>
      <c r="E168" s="6">
        <f t="shared" ref="E168:E181" si="28">IF(D168="I",$F$3,IF(D168="M",$F$4,IF(D168="D",$F$5,IF(D168="R",$F$6,IF(D168="Z",0)))))</f>
        <v>0</v>
      </c>
      <c r="F168" s="30"/>
      <c r="G168" s="37"/>
      <c r="H168" s="38" t="s">
        <v>13</v>
      </c>
      <c r="I168" s="6">
        <f t="shared" ref="I168:I181" si="29">IF(H168="I",$F$3,IF(H168="M",$F$4,IF(H168="D",$F$5,IF(H168="R",$F$6,IF(H168="Z",0)))))</f>
        <v>0</v>
      </c>
      <c r="J168" s="30"/>
      <c r="K168" s="37"/>
      <c r="L168" s="38" t="s">
        <v>13</v>
      </c>
      <c r="M168" s="6">
        <f t="shared" ref="M168:M181" si="30">IF(L168="I",$F$3,IF(L168="M",$F$4,IF(L168="D",$F$5,IF(L168="R",$F$6,IF(L168="Z",0)))))</f>
        <v>0</v>
      </c>
      <c r="N168" s="30"/>
      <c r="O168" s="37"/>
      <c r="P168" s="38" t="s">
        <v>13</v>
      </c>
      <c r="Q168" s="6">
        <f t="shared" ref="Q168:Q181" si="31">IF(P168="I",$F$3,IF(P168="M",$F$4,IF(P168="D",$F$5,IF(P168="R",$F$6,IF(P168="Z",0)))))</f>
        <v>0</v>
      </c>
      <c r="R168" s="30"/>
      <c r="S168" s="37"/>
      <c r="T168" s="54"/>
      <c r="U168" s="55"/>
    </row>
    <row r="169" spans="1:21" x14ac:dyDescent="0.25">
      <c r="A169" s="19">
        <v>7</v>
      </c>
      <c r="B169" s="21">
        <v>11</v>
      </c>
      <c r="C169" s="27"/>
      <c r="D169" s="38" t="s">
        <v>13</v>
      </c>
      <c r="E169" s="6">
        <f t="shared" si="28"/>
        <v>0</v>
      </c>
      <c r="F169" s="30"/>
      <c r="G169" s="37"/>
      <c r="H169" s="38" t="s">
        <v>13</v>
      </c>
      <c r="I169" s="6">
        <f t="shared" si="29"/>
        <v>0</v>
      </c>
      <c r="J169" s="30"/>
      <c r="K169" s="37"/>
      <c r="L169" s="38" t="s">
        <v>13</v>
      </c>
      <c r="M169" s="6">
        <f t="shared" si="30"/>
        <v>0</v>
      </c>
      <c r="N169" s="30"/>
      <c r="O169" s="37"/>
      <c r="P169" s="38" t="s">
        <v>13</v>
      </c>
      <c r="Q169" s="6">
        <f t="shared" si="31"/>
        <v>0</v>
      </c>
      <c r="R169" s="30"/>
      <c r="S169" s="37"/>
      <c r="T169" s="54"/>
      <c r="U169" s="55"/>
    </row>
    <row r="170" spans="1:21" x14ac:dyDescent="0.25">
      <c r="A170" s="19">
        <v>7</v>
      </c>
      <c r="B170" s="21">
        <v>12</v>
      </c>
      <c r="C170" s="27"/>
      <c r="D170" s="38" t="s">
        <v>13</v>
      </c>
      <c r="E170" s="6">
        <f t="shared" si="28"/>
        <v>0</v>
      </c>
      <c r="F170" s="30"/>
      <c r="G170" s="37"/>
      <c r="H170" s="38" t="s">
        <v>13</v>
      </c>
      <c r="I170" s="6">
        <f t="shared" si="29"/>
        <v>0</v>
      </c>
      <c r="J170" s="30"/>
      <c r="K170" s="37"/>
      <c r="L170" s="38" t="s">
        <v>13</v>
      </c>
      <c r="M170" s="6">
        <f t="shared" si="30"/>
        <v>0</v>
      </c>
      <c r="N170" s="30"/>
      <c r="O170" s="37"/>
      <c r="P170" s="38" t="s">
        <v>13</v>
      </c>
      <c r="Q170" s="6">
        <f t="shared" si="31"/>
        <v>0</v>
      </c>
      <c r="R170" s="30"/>
      <c r="S170" s="37"/>
      <c r="T170" s="54"/>
      <c r="U170" s="55"/>
    </row>
    <row r="171" spans="1:21" x14ac:dyDescent="0.25">
      <c r="A171" s="19">
        <v>7</v>
      </c>
      <c r="B171" s="20">
        <v>13</v>
      </c>
      <c r="C171" s="27"/>
      <c r="D171" s="38" t="s">
        <v>13</v>
      </c>
      <c r="E171" s="6">
        <f t="shared" si="28"/>
        <v>0</v>
      </c>
      <c r="F171" s="30"/>
      <c r="G171" s="37"/>
      <c r="H171" s="38" t="s">
        <v>13</v>
      </c>
      <c r="I171" s="6">
        <f t="shared" si="29"/>
        <v>0</v>
      </c>
      <c r="J171" s="30"/>
      <c r="K171" s="37"/>
      <c r="L171" s="38" t="s">
        <v>13</v>
      </c>
      <c r="M171" s="6">
        <f t="shared" si="30"/>
        <v>0</v>
      </c>
      <c r="N171" s="30"/>
      <c r="O171" s="37"/>
      <c r="P171" s="38" t="s">
        <v>13</v>
      </c>
      <c r="Q171" s="6">
        <f t="shared" si="31"/>
        <v>0</v>
      </c>
      <c r="R171" s="30"/>
      <c r="S171" s="37"/>
      <c r="T171" s="54"/>
      <c r="U171" s="55"/>
    </row>
    <row r="172" spans="1:21" x14ac:dyDescent="0.25">
      <c r="A172" s="19">
        <v>7</v>
      </c>
      <c r="B172" s="21">
        <v>14</v>
      </c>
      <c r="C172" s="27"/>
      <c r="D172" s="38" t="s">
        <v>13</v>
      </c>
      <c r="E172" s="6">
        <f t="shared" si="28"/>
        <v>0</v>
      </c>
      <c r="F172" s="30"/>
      <c r="G172" s="37"/>
      <c r="H172" s="38" t="s">
        <v>13</v>
      </c>
      <c r="I172" s="6">
        <f t="shared" si="29"/>
        <v>0</v>
      </c>
      <c r="J172" s="30"/>
      <c r="K172" s="37"/>
      <c r="L172" s="38" t="s">
        <v>13</v>
      </c>
      <c r="M172" s="6">
        <f t="shared" si="30"/>
        <v>0</v>
      </c>
      <c r="N172" s="30"/>
      <c r="O172" s="37"/>
      <c r="P172" s="38" t="s">
        <v>13</v>
      </c>
      <c r="Q172" s="6">
        <f t="shared" si="31"/>
        <v>0</v>
      </c>
      <c r="R172" s="30"/>
      <c r="S172" s="37"/>
      <c r="T172" s="54"/>
      <c r="U172" s="55"/>
    </row>
    <row r="173" spans="1:21" x14ac:dyDescent="0.25">
      <c r="A173" s="19">
        <v>7</v>
      </c>
      <c r="B173" s="21">
        <v>15</v>
      </c>
      <c r="C173" s="27"/>
      <c r="D173" s="38" t="s">
        <v>13</v>
      </c>
      <c r="E173" s="6">
        <f t="shared" si="28"/>
        <v>0</v>
      </c>
      <c r="F173" s="30"/>
      <c r="G173" s="37"/>
      <c r="H173" s="38" t="s">
        <v>13</v>
      </c>
      <c r="I173" s="6">
        <f t="shared" si="29"/>
        <v>0</v>
      </c>
      <c r="J173" s="30"/>
      <c r="K173" s="37"/>
      <c r="L173" s="38" t="s">
        <v>13</v>
      </c>
      <c r="M173" s="6">
        <f t="shared" si="30"/>
        <v>0</v>
      </c>
      <c r="N173" s="30"/>
      <c r="O173" s="37"/>
      <c r="P173" s="38" t="s">
        <v>13</v>
      </c>
      <c r="Q173" s="6">
        <f t="shared" si="31"/>
        <v>0</v>
      </c>
      <c r="R173" s="30"/>
      <c r="S173" s="37"/>
      <c r="T173" s="54"/>
      <c r="U173" s="55"/>
    </row>
    <row r="174" spans="1:21" x14ac:dyDescent="0.25">
      <c r="A174" s="19">
        <v>7</v>
      </c>
      <c r="B174" s="20">
        <v>16</v>
      </c>
      <c r="C174" s="27"/>
      <c r="D174" s="38" t="s">
        <v>13</v>
      </c>
      <c r="E174" s="6">
        <f t="shared" si="28"/>
        <v>0</v>
      </c>
      <c r="F174" s="30"/>
      <c r="G174" s="37"/>
      <c r="H174" s="38" t="s">
        <v>13</v>
      </c>
      <c r="I174" s="6">
        <f t="shared" si="29"/>
        <v>0</v>
      </c>
      <c r="J174" s="30"/>
      <c r="K174" s="37"/>
      <c r="L174" s="38" t="s">
        <v>13</v>
      </c>
      <c r="M174" s="6">
        <f t="shared" si="30"/>
        <v>0</v>
      </c>
      <c r="N174" s="30"/>
      <c r="O174" s="37"/>
      <c r="P174" s="38" t="s">
        <v>13</v>
      </c>
      <c r="Q174" s="6">
        <f t="shared" si="31"/>
        <v>0</v>
      </c>
      <c r="R174" s="30"/>
      <c r="S174" s="37"/>
      <c r="T174" s="54"/>
      <c r="U174" s="55"/>
    </row>
    <row r="175" spans="1:21" x14ac:dyDescent="0.25">
      <c r="A175" s="19">
        <v>7</v>
      </c>
      <c r="B175" s="21">
        <v>17</v>
      </c>
      <c r="C175" s="27"/>
      <c r="D175" s="38" t="s">
        <v>13</v>
      </c>
      <c r="E175" s="6">
        <f t="shared" si="28"/>
        <v>0</v>
      </c>
      <c r="F175" s="30"/>
      <c r="G175" s="37"/>
      <c r="H175" s="38" t="s">
        <v>13</v>
      </c>
      <c r="I175" s="6">
        <f t="shared" si="29"/>
        <v>0</v>
      </c>
      <c r="J175" s="30"/>
      <c r="K175" s="37"/>
      <c r="L175" s="38" t="s">
        <v>13</v>
      </c>
      <c r="M175" s="6">
        <f t="shared" si="30"/>
        <v>0</v>
      </c>
      <c r="N175" s="30"/>
      <c r="O175" s="37"/>
      <c r="P175" s="38" t="s">
        <v>13</v>
      </c>
      <c r="Q175" s="6">
        <f t="shared" si="31"/>
        <v>0</v>
      </c>
      <c r="R175" s="30"/>
      <c r="S175" s="37"/>
      <c r="T175" s="54"/>
      <c r="U175" s="55"/>
    </row>
    <row r="176" spans="1:21" x14ac:dyDescent="0.25">
      <c r="A176" s="19">
        <v>7</v>
      </c>
      <c r="B176" s="21">
        <v>18</v>
      </c>
      <c r="C176" s="27"/>
      <c r="D176" s="38" t="s">
        <v>13</v>
      </c>
      <c r="E176" s="6">
        <f t="shared" si="28"/>
        <v>0</v>
      </c>
      <c r="F176" s="30"/>
      <c r="G176" s="37"/>
      <c r="H176" s="38" t="s">
        <v>13</v>
      </c>
      <c r="I176" s="6">
        <f t="shared" si="29"/>
        <v>0</v>
      </c>
      <c r="J176" s="30"/>
      <c r="K176" s="37"/>
      <c r="L176" s="38" t="s">
        <v>13</v>
      </c>
      <c r="M176" s="6">
        <f t="shared" si="30"/>
        <v>0</v>
      </c>
      <c r="N176" s="30"/>
      <c r="O176" s="37"/>
      <c r="P176" s="38" t="s">
        <v>13</v>
      </c>
      <c r="Q176" s="6">
        <f t="shared" si="31"/>
        <v>0</v>
      </c>
      <c r="R176" s="30"/>
      <c r="S176" s="37"/>
      <c r="T176" s="54"/>
      <c r="U176" s="55"/>
    </row>
    <row r="177" spans="1:21" x14ac:dyDescent="0.25">
      <c r="A177" s="19">
        <v>7</v>
      </c>
      <c r="B177" s="20">
        <v>19</v>
      </c>
      <c r="C177" s="27"/>
      <c r="D177" s="38" t="s">
        <v>13</v>
      </c>
      <c r="E177" s="6">
        <f t="shared" si="28"/>
        <v>0</v>
      </c>
      <c r="F177" s="30"/>
      <c r="G177" s="37"/>
      <c r="H177" s="38" t="s">
        <v>13</v>
      </c>
      <c r="I177" s="6">
        <f t="shared" si="29"/>
        <v>0</v>
      </c>
      <c r="J177" s="30"/>
      <c r="K177" s="37"/>
      <c r="L177" s="38" t="s">
        <v>13</v>
      </c>
      <c r="M177" s="6">
        <f t="shared" si="30"/>
        <v>0</v>
      </c>
      <c r="N177" s="30"/>
      <c r="O177" s="37"/>
      <c r="P177" s="38" t="s">
        <v>13</v>
      </c>
      <c r="Q177" s="6">
        <f t="shared" si="31"/>
        <v>0</v>
      </c>
      <c r="R177" s="30"/>
      <c r="S177" s="37"/>
      <c r="T177" s="54"/>
      <c r="U177" s="55"/>
    </row>
    <row r="178" spans="1:21" x14ac:dyDescent="0.25">
      <c r="A178" s="19">
        <v>7</v>
      </c>
      <c r="B178" s="21">
        <v>20</v>
      </c>
      <c r="C178" s="27"/>
      <c r="D178" s="38" t="s">
        <v>13</v>
      </c>
      <c r="E178" s="6">
        <f t="shared" si="28"/>
        <v>0</v>
      </c>
      <c r="F178" s="30"/>
      <c r="G178" s="37"/>
      <c r="H178" s="38" t="s">
        <v>13</v>
      </c>
      <c r="I178" s="6">
        <f t="shared" si="29"/>
        <v>0</v>
      </c>
      <c r="J178" s="30"/>
      <c r="K178" s="37"/>
      <c r="L178" s="38" t="s">
        <v>13</v>
      </c>
      <c r="M178" s="6">
        <f t="shared" si="30"/>
        <v>0</v>
      </c>
      <c r="N178" s="30"/>
      <c r="O178" s="37"/>
      <c r="P178" s="38" t="s">
        <v>13</v>
      </c>
      <c r="Q178" s="6">
        <f t="shared" si="31"/>
        <v>0</v>
      </c>
      <c r="R178" s="30"/>
      <c r="S178" s="37"/>
      <c r="T178" s="54"/>
      <c r="U178" s="55"/>
    </row>
    <row r="179" spans="1:21" x14ac:dyDescent="0.25">
      <c r="A179" s="19">
        <v>7</v>
      </c>
      <c r="B179" s="21">
        <v>21</v>
      </c>
      <c r="C179" s="27"/>
      <c r="D179" s="38" t="s">
        <v>13</v>
      </c>
      <c r="E179" s="6">
        <f t="shared" si="28"/>
        <v>0</v>
      </c>
      <c r="F179" s="30"/>
      <c r="G179" s="37"/>
      <c r="H179" s="38" t="s">
        <v>13</v>
      </c>
      <c r="I179" s="6">
        <f t="shared" si="29"/>
        <v>0</v>
      </c>
      <c r="J179" s="30"/>
      <c r="K179" s="37"/>
      <c r="L179" s="38" t="s">
        <v>13</v>
      </c>
      <c r="M179" s="6">
        <f t="shared" si="30"/>
        <v>0</v>
      </c>
      <c r="N179" s="30"/>
      <c r="O179" s="37"/>
      <c r="P179" s="38" t="s">
        <v>13</v>
      </c>
      <c r="Q179" s="6">
        <f t="shared" si="31"/>
        <v>0</v>
      </c>
      <c r="R179" s="30"/>
      <c r="S179" s="37"/>
      <c r="T179" s="54"/>
      <c r="U179" s="55"/>
    </row>
    <row r="180" spans="1:21" x14ac:dyDescent="0.25">
      <c r="A180" s="19">
        <v>7</v>
      </c>
      <c r="B180" s="20">
        <v>22</v>
      </c>
      <c r="C180" s="27"/>
      <c r="D180" s="38" t="s">
        <v>13</v>
      </c>
      <c r="E180" s="6">
        <f t="shared" si="28"/>
        <v>0</v>
      </c>
      <c r="F180" s="30"/>
      <c r="G180" s="37"/>
      <c r="H180" s="38" t="s">
        <v>13</v>
      </c>
      <c r="I180" s="6">
        <f t="shared" si="29"/>
        <v>0</v>
      </c>
      <c r="J180" s="30"/>
      <c r="K180" s="37"/>
      <c r="L180" s="38" t="s">
        <v>13</v>
      </c>
      <c r="M180" s="6">
        <f t="shared" si="30"/>
        <v>0</v>
      </c>
      <c r="N180" s="30"/>
      <c r="O180" s="37"/>
      <c r="P180" s="38" t="s">
        <v>13</v>
      </c>
      <c r="Q180" s="6">
        <f t="shared" si="31"/>
        <v>0</v>
      </c>
      <c r="R180" s="30"/>
      <c r="S180" s="37"/>
      <c r="T180" s="54"/>
      <c r="U180" s="55"/>
    </row>
    <row r="181" spans="1:21" ht="15.75" thickBot="1" x14ac:dyDescent="0.3">
      <c r="A181" s="22">
        <v>7</v>
      </c>
      <c r="B181" s="23">
        <v>23</v>
      </c>
      <c r="C181" s="27"/>
      <c r="D181" s="40" t="s">
        <v>13</v>
      </c>
      <c r="E181" s="41">
        <f t="shared" si="28"/>
        <v>0</v>
      </c>
      <c r="F181" s="41">
        <f>SUM(E168:E181)</f>
        <v>0</v>
      </c>
      <c r="G181" s="42">
        <f>IF(F181&gt;1000,"SSR OVERLOAD!",1000-F181)</f>
        <v>1000</v>
      </c>
      <c r="H181" s="40" t="s">
        <v>13</v>
      </c>
      <c r="I181" s="41">
        <f t="shared" si="29"/>
        <v>0</v>
      </c>
      <c r="J181" s="41">
        <f>SUM(I168:I181)</f>
        <v>0</v>
      </c>
      <c r="K181" s="42">
        <f>IF(J181&gt;1000,"SSR OVERLOAD!",1000-J181)</f>
        <v>1000</v>
      </c>
      <c r="L181" s="40" t="s">
        <v>13</v>
      </c>
      <c r="M181" s="41">
        <f t="shared" si="30"/>
        <v>0</v>
      </c>
      <c r="N181" s="41">
        <f>SUM(M168:M181)</f>
        <v>0</v>
      </c>
      <c r="O181" s="42">
        <f>IF(N181&gt;1000,"SSR OVERLOAD!",1000-N181)</f>
        <v>1000</v>
      </c>
      <c r="P181" s="40" t="s">
        <v>13</v>
      </c>
      <c r="Q181" s="41">
        <f t="shared" si="31"/>
        <v>0</v>
      </c>
      <c r="R181" s="41">
        <f>SUM(Q168:Q181)</f>
        <v>0</v>
      </c>
      <c r="S181" s="42">
        <f>IF(R181&gt;1000,"SSR OVERLOAD!",1000-R181)</f>
        <v>1000</v>
      </c>
      <c r="T181" s="59">
        <f>R181+N181+J181+F181</f>
        <v>0</v>
      </c>
      <c r="U181" s="60">
        <f>IF(T181&gt;1000,"SSR OVERLOAD!",1000-T181)</f>
        <v>1000</v>
      </c>
    </row>
  </sheetData>
  <mergeCells count="5">
    <mergeCell ref="D10:G10"/>
    <mergeCell ref="H10:K10"/>
    <mergeCell ref="L10:O10"/>
    <mergeCell ref="P10:S10"/>
    <mergeCell ref="T10:U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Thomas Consulting</dc:creator>
  <cp:lastModifiedBy>LF Thomas Consulting</cp:lastModifiedBy>
  <dcterms:created xsi:type="dcterms:W3CDTF">2013-04-24T18:34:48Z</dcterms:created>
  <dcterms:modified xsi:type="dcterms:W3CDTF">2013-05-02T15:32:12Z</dcterms:modified>
</cp:coreProperties>
</file>