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81" i="1" l="1"/>
  <c r="G157" i="1"/>
  <c r="G133" i="1"/>
  <c r="G109" i="1"/>
  <c r="G90" i="1"/>
  <c r="G78" i="1"/>
  <c r="G61" i="1"/>
  <c r="E181" i="1" l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0" i="1"/>
  <c r="E89" i="1"/>
  <c r="E88" i="1"/>
  <c r="E87" i="1"/>
  <c r="E86" i="1"/>
  <c r="E85" i="1"/>
  <c r="E84" i="1"/>
  <c r="E78" i="1"/>
  <c r="E77" i="1"/>
  <c r="E76" i="1"/>
  <c r="E75" i="1"/>
  <c r="E74" i="1"/>
  <c r="E73" i="1"/>
  <c r="E7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F61" i="1" l="1"/>
  <c r="F90" i="1"/>
  <c r="F78" i="1"/>
  <c r="F133" i="1"/>
  <c r="F157" i="1"/>
  <c r="F181" i="1"/>
  <c r="F37" i="1"/>
  <c r="G37" i="1" s="1"/>
  <c r="F109" i="1"/>
</calcChain>
</file>

<file path=xl/sharedStrings.xml><?xml version="1.0" encoding="utf-8"?>
<sst xmlns="http://schemas.openxmlformats.org/spreadsheetml/2006/main" count="196" uniqueCount="24">
  <si>
    <t>Data Rate</t>
  </si>
  <si>
    <t>Instrument</t>
  </si>
  <si>
    <t>Symbol</t>
  </si>
  <si>
    <t>(Mb per hour)</t>
  </si>
  <si>
    <t>Imaging</t>
  </si>
  <si>
    <t>I</t>
  </si>
  <si>
    <t>Magnetometer</t>
  </si>
  <si>
    <t>M</t>
  </si>
  <si>
    <t>Dust detector</t>
  </si>
  <si>
    <t>D</t>
  </si>
  <si>
    <t>Radar</t>
  </si>
  <si>
    <t>R</t>
  </si>
  <si>
    <t>(asleep)</t>
  </si>
  <si>
    <t>Z</t>
  </si>
  <si>
    <t>Telemetry Downlink</t>
  </si>
  <si>
    <t>T</t>
  </si>
  <si>
    <t>Data Vol.</t>
  </si>
  <si>
    <t>Target</t>
  </si>
  <si>
    <t>(Mb)</t>
  </si>
  <si>
    <t>Day</t>
  </si>
  <si>
    <t>Hour</t>
  </si>
  <si>
    <t xml:space="preserve">Group name: </t>
  </si>
  <si>
    <t>Total</t>
  </si>
  <si>
    <t>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</si>
</sst>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;0;0;[Red]General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i/>
      <sz val="10"/>
      <name val="Verdana"/>
      <family val="2"/>
    </font>
    <font>
      <sz val="10"/>
      <name val="Verdana"/>
      <family val="2"/>
    </font>
    <font>
      <b/>
      <sz val="10"/>
      <name val="Verdana"/>
    </font>
    <font>
      <b/>
      <i/>
      <sz val="10"/>
      <name val="Verdana"/>
    </font>
    <font>
      <i/>
      <sz val="10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2" fillId="0" borderId="1" xfId="0" applyFont="1" applyBorder="1" applyAlignment="1" applyProtection="1">
      <alignment horizontal="left"/>
    </xf>
    <xf numFmtId="164" fontId="0" fillId="0" borderId="1" xfId="0" applyNumberFormat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/>
    </xf>
    <xf numFmtId="0" fontId="0" fillId="0" borderId="0" xfId="0" applyProtection="1"/>
    <xf numFmtId="0" fontId="0" fillId="0" borderId="1" xfId="0" applyBorder="1" applyAlignment="1" applyProtection="1">
      <alignment horizontal="left"/>
    </xf>
    <xf numFmtId="1" fontId="0" fillId="0" borderId="1" xfId="0" applyNumberForma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164" fontId="3" fillId="0" borderId="1" xfId="0" applyNumberFormat="1" applyFont="1" applyFill="1" applyBorder="1" applyAlignment="1" applyProtection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164" fontId="2" fillId="0" borderId="0" xfId="0" applyNumberFormat="1" applyFont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164" fontId="2" fillId="0" borderId="0" xfId="0" applyNumberFormat="1" applyFont="1" applyAlignment="1" applyProtection="1">
      <alignment horizontal="right"/>
    </xf>
    <xf numFmtId="0" fontId="4" fillId="0" borderId="0" xfId="0" applyFont="1" applyProtection="1"/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" xfId="0" applyBorder="1" applyProtection="1"/>
    <xf numFmtId="0" fontId="4" fillId="0" borderId="8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7" fillId="0" borderId="0" xfId="0" applyNumberFormat="1" applyFont="1"/>
    <xf numFmtId="0" fontId="0" fillId="0" borderId="0" xfId="0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0</xdr:row>
      <xdr:rowOff>133350</xdr:rowOff>
    </xdr:from>
    <xdr:to>
      <xdr:col>11</xdr:col>
      <xdr:colOff>57150</xdr:colOff>
      <xdr:row>10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133350"/>
          <a:ext cx="238125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abSelected="1" workbookViewId="0">
      <selection activeCell="C27" sqref="C27"/>
    </sheetView>
  </sheetViews>
  <sheetFormatPr defaultColWidth="12.5703125" defaultRowHeight="15" x14ac:dyDescent="0.25"/>
  <cols>
    <col min="1" max="2" width="6.5703125" style="3" customWidth="1"/>
    <col min="3" max="3" width="8" style="4" bestFit="1" customWidth="1"/>
    <col min="4" max="4" width="13" style="8" bestFit="1" customWidth="1"/>
    <col min="5" max="5" width="10.7109375" style="18" bestFit="1" customWidth="1"/>
    <col min="6" max="6" width="15.7109375" style="8" bestFit="1" customWidth="1"/>
    <col min="7" max="7" width="9.85546875" bestFit="1" customWidth="1"/>
    <col min="8" max="241" width="12.5703125" style="8"/>
    <col min="242" max="242" width="18.140625" style="8" bestFit="1" customWidth="1"/>
    <col min="243" max="243" width="0.140625" style="8" customWidth="1"/>
    <col min="244" max="244" width="13.42578125" style="8" bestFit="1" customWidth="1"/>
    <col min="245" max="245" width="8" style="8" bestFit="1" customWidth="1"/>
    <col min="246" max="246" width="12.28515625" style="8" bestFit="1" customWidth="1"/>
    <col min="247" max="247" width="12.28515625" style="8" customWidth="1"/>
    <col min="248" max="254" width="11.42578125" style="8" bestFit="1" customWidth="1"/>
    <col min="255" max="255" width="12.5703125" style="8" customWidth="1"/>
    <col min="256" max="256" width="6.5703125" style="8" bestFit="1" customWidth="1"/>
    <col min="257" max="258" width="9.85546875" style="8" bestFit="1" customWidth="1"/>
    <col min="259" max="497" width="12.5703125" style="8"/>
    <col min="498" max="498" width="18.140625" style="8" bestFit="1" customWidth="1"/>
    <col min="499" max="499" width="0.140625" style="8" customWidth="1"/>
    <col min="500" max="500" width="13.42578125" style="8" bestFit="1" customWidth="1"/>
    <col min="501" max="501" width="8" style="8" bestFit="1" customWidth="1"/>
    <col min="502" max="502" width="12.28515625" style="8" bestFit="1" customWidth="1"/>
    <col min="503" max="503" width="12.28515625" style="8" customWidth="1"/>
    <col min="504" max="510" width="11.42578125" style="8" bestFit="1" customWidth="1"/>
    <col min="511" max="511" width="12.5703125" style="8" customWidth="1"/>
    <col min="512" max="512" width="6.5703125" style="8" bestFit="1" customWidth="1"/>
    <col min="513" max="514" width="9.85546875" style="8" bestFit="1" customWidth="1"/>
    <col min="515" max="753" width="12.5703125" style="8"/>
    <col min="754" max="754" width="18.140625" style="8" bestFit="1" customWidth="1"/>
    <col min="755" max="755" width="0.140625" style="8" customWidth="1"/>
    <col min="756" max="756" width="13.42578125" style="8" bestFit="1" customWidth="1"/>
    <col min="757" max="757" width="8" style="8" bestFit="1" customWidth="1"/>
    <col min="758" max="758" width="12.28515625" style="8" bestFit="1" customWidth="1"/>
    <col min="759" max="759" width="12.28515625" style="8" customWidth="1"/>
    <col min="760" max="766" width="11.42578125" style="8" bestFit="1" customWidth="1"/>
    <col min="767" max="767" width="12.5703125" style="8" customWidth="1"/>
    <col min="768" max="768" width="6.5703125" style="8" bestFit="1" customWidth="1"/>
    <col min="769" max="770" width="9.85546875" style="8" bestFit="1" customWidth="1"/>
    <col min="771" max="1009" width="12.5703125" style="8"/>
    <col min="1010" max="1010" width="18.140625" style="8" bestFit="1" customWidth="1"/>
    <col min="1011" max="1011" width="0.140625" style="8" customWidth="1"/>
    <col min="1012" max="1012" width="13.42578125" style="8" bestFit="1" customWidth="1"/>
    <col min="1013" max="1013" width="8" style="8" bestFit="1" customWidth="1"/>
    <col min="1014" max="1014" width="12.28515625" style="8" bestFit="1" customWidth="1"/>
    <col min="1015" max="1015" width="12.28515625" style="8" customWidth="1"/>
    <col min="1016" max="1022" width="11.42578125" style="8" bestFit="1" customWidth="1"/>
    <col min="1023" max="1023" width="12.5703125" style="8" customWidth="1"/>
    <col min="1024" max="1024" width="6.5703125" style="8" bestFit="1" customWidth="1"/>
    <col min="1025" max="1026" width="9.85546875" style="8" bestFit="1" customWidth="1"/>
    <col min="1027" max="1265" width="12.5703125" style="8"/>
    <col min="1266" max="1266" width="18.140625" style="8" bestFit="1" customWidth="1"/>
    <col min="1267" max="1267" width="0.140625" style="8" customWidth="1"/>
    <col min="1268" max="1268" width="13.42578125" style="8" bestFit="1" customWidth="1"/>
    <col min="1269" max="1269" width="8" style="8" bestFit="1" customWidth="1"/>
    <col min="1270" max="1270" width="12.28515625" style="8" bestFit="1" customWidth="1"/>
    <col min="1271" max="1271" width="12.28515625" style="8" customWidth="1"/>
    <col min="1272" max="1278" width="11.42578125" style="8" bestFit="1" customWidth="1"/>
    <col min="1279" max="1279" width="12.5703125" style="8" customWidth="1"/>
    <col min="1280" max="1280" width="6.5703125" style="8" bestFit="1" customWidth="1"/>
    <col min="1281" max="1282" width="9.85546875" style="8" bestFit="1" customWidth="1"/>
    <col min="1283" max="1521" width="12.5703125" style="8"/>
    <col min="1522" max="1522" width="18.140625" style="8" bestFit="1" customWidth="1"/>
    <col min="1523" max="1523" width="0.140625" style="8" customWidth="1"/>
    <col min="1524" max="1524" width="13.42578125" style="8" bestFit="1" customWidth="1"/>
    <col min="1525" max="1525" width="8" style="8" bestFit="1" customWidth="1"/>
    <col min="1526" max="1526" width="12.28515625" style="8" bestFit="1" customWidth="1"/>
    <col min="1527" max="1527" width="12.28515625" style="8" customWidth="1"/>
    <col min="1528" max="1534" width="11.42578125" style="8" bestFit="1" customWidth="1"/>
    <col min="1535" max="1535" width="12.5703125" style="8" customWidth="1"/>
    <col min="1536" max="1536" width="6.5703125" style="8" bestFit="1" customWidth="1"/>
    <col min="1537" max="1538" width="9.85546875" style="8" bestFit="1" customWidth="1"/>
    <col min="1539" max="1777" width="12.5703125" style="8"/>
    <col min="1778" max="1778" width="18.140625" style="8" bestFit="1" customWidth="1"/>
    <col min="1779" max="1779" width="0.140625" style="8" customWidth="1"/>
    <col min="1780" max="1780" width="13.42578125" style="8" bestFit="1" customWidth="1"/>
    <col min="1781" max="1781" width="8" style="8" bestFit="1" customWidth="1"/>
    <col min="1782" max="1782" width="12.28515625" style="8" bestFit="1" customWidth="1"/>
    <col min="1783" max="1783" width="12.28515625" style="8" customWidth="1"/>
    <col min="1784" max="1790" width="11.42578125" style="8" bestFit="1" customWidth="1"/>
    <col min="1791" max="1791" width="12.5703125" style="8" customWidth="1"/>
    <col min="1792" max="1792" width="6.5703125" style="8" bestFit="1" customWidth="1"/>
    <col min="1793" max="1794" width="9.85546875" style="8" bestFit="1" customWidth="1"/>
    <col min="1795" max="2033" width="12.5703125" style="8"/>
    <col min="2034" max="2034" width="18.140625" style="8" bestFit="1" customWidth="1"/>
    <col min="2035" max="2035" width="0.140625" style="8" customWidth="1"/>
    <col min="2036" max="2036" width="13.42578125" style="8" bestFit="1" customWidth="1"/>
    <col min="2037" max="2037" width="8" style="8" bestFit="1" customWidth="1"/>
    <col min="2038" max="2038" width="12.28515625" style="8" bestFit="1" customWidth="1"/>
    <col min="2039" max="2039" width="12.28515625" style="8" customWidth="1"/>
    <col min="2040" max="2046" width="11.42578125" style="8" bestFit="1" customWidth="1"/>
    <col min="2047" max="2047" width="12.5703125" style="8" customWidth="1"/>
    <col min="2048" max="2048" width="6.5703125" style="8" bestFit="1" customWidth="1"/>
    <col min="2049" max="2050" width="9.85546875" style="8" bestFit="1" customWidth="1"/>
    <col min="2051" max="2289" width="12.5703125" style="8"/>
    <col min="2290" max="2290" width="18.140625" style="8" bestFit="1" customWidth="1"/>
    <col min="2291" max="2291" width="0.140625" style="8" customWidth="1"/>
    <col min="2292" max="2292" width="13.42578125" style="8" bestFit="1" customWidth="1"/>
    <col min="2293" max="2293" width="8" style="8" bestFit="1" customWidth="1"/>
    <col min="2294" max="2294" width="12.28515625" style="8" bestFit="1" customWidth="1"/>
    <col min="2295" max="2295" width="12.28515625" style="8" customWidth="1"/>
    <col min="2296" max="2302" width="11.42578125" style="8" bestFit="1" customWidth="1"/>
    <col min="2303" max="2303" width="12.5703125" style="8" customWidth="1"/>
    <col min="2304" max="2304" width="6.5703125" style="8" bestFit="1" customWidth="1"/>
    <col min="2305" max="2306" width="9.85546875" style="8" bestFit="1" customWidth="1"/>
    <col min="2307" max="2545" width="12.5703125" style="8"/>
    <col min="2546" max="2546" width="18.140625" style="8" bestFit="1" customWidth="1"/>
    <col min="2547" max="2547" width="0.140625" style="8" customWidth="1"/>
    <col min="2548" max="2548" width="13.42578125" style="8" bestFit="1" customWidth="1"/>
    <col min="2549" max="2549" width="8" style="8" bestFit="1" customWidth="1"/>
    <col min="2550" max="2550" width="12.28515625" style="8" bestFit="1" customWidth="1"/>
    <col min="2551" max="2551" width="12.28515625" style="8" customWidth="1"/>
    <col min="2552" max="2558" width="11.42578125" style="8" bestFit="1" customWidth="1"/>
    <col min="2559" max="2559" width="12.5703125" style="8" customWidth="1"/>
    <col min="2560" max="2560" width="6.5703125" style="8" bestFit="1" customWidth="1"/>
    <col min="2561" max="2562" width="9.85546875" style="8" bestFit="1" customWidth="1"/>
    <col min="2563" max="2801" width="12.5703125" style="8"/>
    <col min="2802" max="2802" width="18.140625" style="8" bestFit="1" customWidth="1"/>
    <col min="2803" max="2803" width="0.140625" style="8" customWidth="1"/>
    <col min="2804" max="2804" width="13.42578125" style="8" bestFit="1" customWidth="1"/>
    <col min="2805" max="2805" width="8" style="8" bestFit="1" customWidth="1"/>
    <col min="2806" max="2806" width="12.28515625" style="8" bestFit="1" customWidth="1"/>
    <col min="2807" max="2807" width="12.28515625" style="8" customWidth="1"/>
    <col min="2808" max="2814" width="11.42578125" style="8" bestFit="1" customWidth="1"/>
    <col min="2815" max="2815" width="12.5703125" style="8" customWidth="1"/>
    <col min="2816" max="2816" width="6.5703125" style="8" bestFit="1" customWidth="1"/>
    <col min="2817" max="2818" width="9.85546875" style="8" bestFit="1" customWidth="1"/>
    <col min="2819" max="3057" width="12.5703125" style="8"/>
    <col min="3058" max="3058" width="18.140625" style="8" bestFit="1" customWidth="1"/>
    <col min="3059" max="3059" width="0.140625" style="8" customWidth="1"/>
    <col min="3060" max="3060" width="13.42578125" style="8" bestFit="1" customWidth="1"/>
    <col min="3061" max="3061" width="8" style="8" bestFit="1" customWidth="1"/>
    <col min="3062" max="3062" width="12.28515625" style="8" bestFit="1" customWidth="1"/>
    <col min="3063" max="3063" width="12.28515625" style="8" customWidth="1"/>
    <col min="3064" max="3070" width="11.42578125" style="8" bestFit="1" customWidth="1"/>
    <col min="3071" max="3071" width="12.5703125" style="8" customWidth="1"/>
    <col min="3072" max="3072" width="6.5703125" style="8" bestFit="1" customWidth="1"/>
    <col min="3073" max="3074" width="9.85546875" style="8" bestFit="1" customWidth="1"/>
    <col min="3075" max="3313" width="12.5703125" style="8"/>
    <col min="3314" max="3314" width="18.140625" style="8" bestFit="1" customWidth="1"/>
    <col min="3315" max="3315" width="0.140625" style="8" customWidth="1"/>
    <col min="3316" max="3316" width="13.42578125" style="8" bestFit="1" customWidth="1"/>
    <col min="3317" max="3317" width="8" style="8" bestFit="1" customWidth="1"/>
    <col min="3318" max="3318" width="12.28515625" style="8" bestFit="1" customWidth="1"/>
    <col min="3319" max="3319" width="12.28515625" style="8" customWidth="1"/>
    <col min="3320" max="3326" width="11.42578125" style="8" bestFit="1" customWidth="1"/>
    <col min="3327" max="3327" width="12.5703125" style="8" customWidth="1"/>
    <col min="3328" max="3328" width="6.5703125" style="8" bestFit="1" customWidth="1"/>
    <col min="3329" max="3330" width="9.85546875" style="8" bestFit="1" customWidth="1"/>
    <col min="3331" max="3569" width="12.5703125" style="8"/>
    <col min="3570" max="3570" width="18.140625" style="8" bestFit="1" customWidth="1"/>
    <col min="3571" max="3571" width="0.140625" style="8" customWidth="1"/>
    <col min="3572" max="3572" width="13.42578125" style="8" bestFit="1" customWidth="1"/>
    <col min="3573" max="3573" width="8" style="8" bestFit="1" customWidth="1"/>
    <col min="3574" max="3574" width="12.28515625" style="8" bestFit="1" customWidth="1"/>
    <col min="3575" max="3575" width="12.28515625" style="8" customWidth="1"/>
    <col min="3576" max="3582" width="11.42578125" style="8" bestFit="1" customWidth="1"/>
    <col min="3583" max="3583" width="12.5703125" style="8" customWidth="1"/>
    <col min="3584" max="3584" width="6.5703125" style="8" bestFit="1" customWidth="1"/>
    <col min="3585" max="3586" width="9.85546875" style="8" bestFit="1" customWidth="1"/>
    <col min="3587" max="3825" width="12.5703125" style="8"/>
    <col min="3826" max="3826" width="18.140625" style="8" bestFit="1" customWidth="1"/>
    <col min="3827" max="3827" width="0.140625" style="8" customWidth="1"/>
    <col min="3828" max="3828" width="13.42578125" style="8" bestFit="1" customWidth="1"/>
    <col min="3829" max="3829" width="8" style="8" bestFit="1" customWidth="1"/>
    <col min="3830" max="3830" width="12.28515625" style="8" bestFit="1" customWidth="1"/>
    <col min="3831" max="3831" width="12.28515625" style="8" customWidth="1"/>
    <col min="3832" max="3838" width="11.42578125" style="8" bestFit="1" customWidth="1"/>
    <col min="3839" max="3839" width="12.5703125" style="8" customWidth="1"/>
    <col min="3840" max="3840" width="6.5703125" style="8" bestFit="1" customWidth="1"/>
    <col min="3841" max="3842" width="9.85546875" style="8" bestFit="1" customWidth="1"/>
    <col min="3843" max="4081" width="12.5703125" style="8"/>
    <col min="4082" max="4082" width="18.140625" style="8" bestFit="1" customWidth="1"/>
    <col min="4083" max="4083" width="0.140625" style="8" customWidth="1"/>
    <col min="4084" max="4084" width="13.42578125" style="8" bestFit="1" customWidth="1"/>
    <col min="4085" max="4085" width="8" style="8" bestFit="1" customWidth="1"/>
    <col min="4086" max="4086" width="12.28515625" style="8" bestFit="1" customWidth="1"/>
    <col min="4087" max="4087" width="12.28515625" style="8" customWidth="1"/>
    <col min="4088" max="4094" width="11.42578125" style="8" bestFit="1" customWidth="1"/>
    <col min="4095" max="4095" width="12.5703125" style="8" customWidth="1"/>
    <col min="4096" max="4096" width="6.5703125" style="8" bestFit="1" customWidth="1"/>
    <col min="4097" max="4098" width="9.85546875" style="8" bestFit="1" customWidth="1"/>
    <col min="4099" max="4337" width="12.5703125" style="8"/>
    <col min="4338" max="4338" width="18.140625" style="8" bestFit="1" customWidth="1"/>
    <col min="4339" max="4339" width="0.140625" style="8" customWidth="1"/>
    <col min="4340" max="4340" width="13.42578125" style="8" bestFit="1" customWidth="1"/>
    <col min="4341" max="4341" width="8" style="8" bestFit="1" customWidth="1"/>
    <col min="4342" max="4342" width="12.28515625" style="8" bestFit="1" customWidth="1"/>
    <col min="4343" max="4343" width="12.28515625" style="8" customWidth="1"/>
    <col min="4344" max="4350" width="11.42578125" style="8" bestFit="1" customWidth="1"/>
    <col min="4351" max="4351" width="12.5703125" style="8" customWidth="1"/>
    <col min="4352" max="4352" width="6.5703125" style="8" bestFit="1" customWidth="1"/>
    <col min="4353" max="4354" width="9.85546875" style="8" bestFit="1" customWidth="1"/>
    <col min="4355" max="4593" width="12.5703125" style="8"/>
    <col min="4594" max="4594" width="18.140625" style="8" bestFit="1" customWidth="1"/>
    <col min="4595" max="4595" width="0.140625" style="8" customWidth="1"/>
    <col min="4596" max="4596" width="13.42578125" style="8" bestFit="1" customWidth="1"/>
    <col min="4597" max="4597" width="8" style="8" bestFit="1" customWidth="1"/>
    <col min="4598" max="4598" width="12.28515625" style="8" bestFit="1" customWidth="1"/>
    <col min="4599" max="4599" width="12.28515625" style="8" customWidth="1"/>
    <col min="4600" max="4606" width="11.42578125" style="8" bestFit="1" customWidth="1"/>
    <col min="4607" max="4607" width="12.5703125" style="8" customWidth="1"/>
    <col min="4608" max="4608" width="6.5703125" style="8" bestFit="1" customWidth="1"/>
    <col min="4609" max="4610" width="9.85546875" style="8" bestFit="1" customWidth="1"/>
    <col min="4611" max="4849" width="12.5703125" style="8"/>
    <col min="4850" max="4850" width="18.140625" style="8" bestFit="1" customWidth="1"/>
    <col min="4851" max="4851" width="0.140625" style="8" customWidth="1"/>
    <col min="4852" max="4852" width="13.42578125" style="8" bestFit="1" customWidth="1"/>
    <col min="4853" max="4853" width="8" style="8" bestFit="1" customWidth="1"/>
    <col min="4854" max="4854" width="12.28515625" style="8" bestFit="1" customWidth="1"/>
    <col min="4855" max="4855" width="12.28515625" style="8" customWidth="1"/>
    <col min="4856" max="4862" width="11.42578125" style="8" bestFit="1" customWidth="1"/>
    <col min="4863" max="4863" width="12.5703125" style="8" customWidth="1"/>
    <col min="4864" max="4864" width="6.5703125" style="8" bestFit="1" customWidth="1"/>
    <col min="4865" max="4866" width="9.85546875" style="8" bestFit="1" customWidth="1"/>
    <col min="4867" max="5105" width="12.5703125" style="8"/>
    <col min="5106" max="5106" width="18.140625" style="8" bestFit="1" customWidth="1"/>
    <col min="5107" max="5107" width="0.140625" style="8" customWidth="1"/>
    <col min="5108" max="5108" width="13.42578125" style="8" bestFit="1" customWidth="1"/>
    <col min="5109" max="5109" width="8" style="8" bestFit="1" customWidth="1"/>
    <col min="5110" max="5110" width="12.28515625" style="8" bestFit="1" customWidth="1"/>
    <col min="5111" max="5111" width="12.28515625" style="8" customWidth="1"/>
    <col min="5112" max="5118" width="11.42578125" style="8" bestFit="1" customWidth="1"/>
    <col min="5119" max="5119" width="12.5703125" style="8" customWidth="1"/>
    <col min="5120" max="5120" width="6.5703125" style="8" bestFit="1" customWidth="1"/>
    <col min="5121" max="5122" width="9.85546875" style="8" bestFit="1" customWidth="1"/>
    <col min="5123" max="5361" width="12.5703125" style="8"/>
    <col min="5362" max="5362" width="18.140625" style="8" bestFit="1" customWidth="1"/>
    <col min="5363" max="5363" width="0.140625" style="8" customWidth="1"/>
    <col min="5364" max="5364" width="13.42578125" style="8" bestFit="1" customWidth="1"/>
    <col min="5365" max="5365" width="8" style="8" bestFit="1" customWidth="1"/>
    <col min="5366" max="5366" width="12.28515625" style="8" bestFit="1" customWidth="1"/>
    <col min="5367" max="5367" width="12.28515625" style="8" customWidth="1"/>
    <col min="5368" max="5374" width="11.42578125" style="8" bestFit="1" customWidth="1"/>
    <col min="5375" max="5375" width="12.5703125" style="8" customWidth="1"/>
    <col min="5376" max="5376" width="6.5703125" style="8" bestFit="1" customWidth="1"/>
    <col min="5377" max="5378" width="9.85546875" style="8" bestFit="1" customWidth="1"/>
    <col min="5379" max="5617" width="12.5703125" style="8"/>
    <col min="5618" max="5618" width="18.140625" style="8" bestFit="1" customWidth="1"/>
    <col min="5619" max="5619" width="0.140625" style="8" customWidth="1"/>
    <col min="5620" max="5620" width="13.42578125" style="8" bestFit="1" customWidth="1"/>
    <col min="5621" max="5621" width="8" style="8" bestFit="1" customWidth="1"/>
    <col min="5622" max="5622" width="12.28515625" style="8" bestFit="1" customWidth="1"/>
    <col min="5623" max="5623" width="12.28515625" style="8" customWidth="1"/>
    <col min="5624" max="5630" width="11.42578125" style="8" bestFit="1" customWidth="1"/>
    <col min="5631" max="5631" width="12.5703125" style="8" customWidth="1"/>
    <col min="5632" max="5632" width="6.5703125" style="8" bestFit="1" customWidth="1"/>
    <col min="5633" max="5634" width="9.85546875" style="8" bestFit="1" customWidth="1"/>
    <col min="5635" max="5873" width="12.5703125" style="8"/>
    <col min="5874" max="5874" width="18.140625" style="8" bestFit="1" customWidth="1"/>
    <col min="5875" max="5875" width="0.140625" style="8" customWidth="1"/>
    <col min="5876" max="5876" width="13.42578125" style="8" bestFit="1" customWidth="1"/>
    <col min="5877" max="5877" width="8" style="8" bestFit="1" customWidth="1"/>
    <col min="5878" max="5878" width="12.28515625" style="8" bestFit="1" customWidth="1"/>
    <col min="5879" max="5879" width="12.28515625" style="8" customWidth="1"/>
    <col min="5880" max="5886" width="11.42578125" style="8" bestFit="1" customWidth="1"/>
    <col min="5887" max="5887" width="12.5703125" style="8" customWidth="1"/>
    <col min="5888" max="5888" width="6.5703125" style="8" bestFit="1" customWidth="1"/>
    <col min="5889" max="5890" width="9.85546875" style="8" bestFit="1" customWidth="1"/>
    <col min="5891" max="6129" width="12.5703125" style="8"/>
    <col min="6130" max="6130" width="18.140625" style="8" bestFit="1" customWidth="1"/>
    <col min="6131" max="6131" width="0.140625" style="8" customWidth="1"/>
    <col min="6132" max="6132" width="13.42578125" style="8" bestFit="1" customWidth="1"/>
    <col min="6133" max="6133" width="8" style="8" bestFit="1" customWidth="1"/>
    <col min="6134" max="6134" width="12.28515625" style="8" bestFit="1" customWidth="1"/>
    <col min="6135" max="6135" width="12.28515625" style="8" customWidth="1"/>
    <col min="6136" max="6142" width="11.42578125" style="8" bestFit="1" customWidth="1"/>
    <col min="6143" max="6143" width="12.5703125" style="8" customWidth="1"/>
    <col min="6144" max="6144" width="6.5703125" style="8" bestFit="1" customWidth="1"/>
    <col min="6145" max="6146" width="9.85546875" style="8" bestFit="1" customWidth="1"/>
    <col min="6147" max="6385" width="12.5703125" style="8"/>
    <col min="6386" max="6386" width="18.140625" style="8" bestFit="1" customWidth="1"/>
    <col min="6387" max="6387" width="0.140625" style="8" customWidth="1"/>
    <col min="6388" max="6388" width="13.42578125" style="8" bestFit="1" customWidth="1"/>
    <col min="6389" max="6389" width="8" style="8" bestFit="1" customWidth="1"/>
    <col min="6390" max="6390" width="12.28515625" style="8" bestFit="1" customWidth="1"/>
    <col min="6391" max="6391" width="12.28515625" style="8" customWidth="1"/>
    <col min="6392" max="6398" width="11.42578125" style="8" bestFit="1" customWidth="1"/>
    <col min="6399" max="6399" width="12.5703125" style="8" customWidth="1"/>
    <col min="6400" max="6400" width="6.5703125" style="8" bestFit="1" customWidth="1"/>
    <col min="6401" max="6402" width="9.85546875" style="8" bestFit="1" customWidth="1"/>
    <col min="6403" max="6641" width="12.5703125" style="8"/>
    <col min="6642" max="6642" width="18.140625" style="8" bestFit="1" customWidth="1"/>
    <col min="6643" max="6643" width="0.140625" style="8" customWidth="1"/>
    <col min="6644" max="6644" width="13.42578125" style="8" bestFit="1" customWidth="1"/>
    <col min="6645" max="6645" width="8" style="8" bestFit="1" customWidth="1"/>
    <col min="6646" max="6646" width="12.28515625" style="8" bestFit="1" customWidth="1"/>
    <col min="6647" max="6647" width="12.28515625" style="8" customWidth="1"/>
    <col min="6648" max="6654" width="11.42578125" style="8" bestFit="1" customWidth="1"/>
    <col min="6655" max="6655" width="12.5703125" style="8" customWidth="1"/>
    <col min="6656" max="6656" width="6.5703125" style="8" bestFit="1" customWidth="1"/>
    <col min="6657" max="6658" width="9.85546875" style="8" bestFit="1" customWidth="1"/>
    <col min="6659" max="6897" width="12.5703125" style="8"/>
    <col min="6898" max="6898" width="18.140625" style="8" bestFit="1" customWidth="1"/>
    <col min="6899" max="6899" width="0.140625" style="8" customWidth="1"/>
    <col min="6900" max="6900" width="13.42578125" style="8" bestFit="1" customWidth="1"/>
    <col min="6901" max="6901" width="8" style="8" bestFit="1" customWidth="1"/>
    <col min="6902" max="6902" width="12.28515625" style="8" bestFit="1" customWidth="1"/>
    <col min="6903" max="6903" width="12.28515625" style="8" customWidth="1"/>
    <col min="6904" max="6910" width="11.42578125" style="8" bestFit="1" customWidth="1"/>
    <col min="6911" max="6911" width="12.5703125" style="8" customWidth="1"/>
    <col min="6912" max="6912" width="6.5703125" style="8" bestFit="1" customWidth="1"/>
    <col min="6913" max="6914" width="9.85546875" style="8" bestFit="1" customWidth="1"/>
    <col min="6915" max="7153" width="12.5703125" style="8"/>
    <col min="7154" max="7154" width="18.140625" style="8" bestFit="1" customWidth="1"/>
    <col min="7155" max="7155" width="0.140625" style="8" customWidth="1"/>
    <col min="7156" max="7156" width="13.42578125" style="8" bestFit="1" customWidth="1"/>
    <col min="7157" max="7157" width="8" style="8" bestFit="1" customWidth="1"/>
    <col min="7158" max="7158" width="12.28515625" style="8" bestFit="1" customWidth="1"/>
    <col min="7159" max="7159" width="12.28515625" style="8" customWidth="1"/>
    <col min="7160" max="7166" width="11.42578125" style="8" bestFit="1" customWidth="1"/>
    <col min="7167" max="7167" width="12.5703125" style="8" customWidth="1"/>
    <col min="7168" max="7168" width="6.5703125" style="8" bestFit="1" customWidth="1"/>
    <col min="7169" max="7170" width="9.85546875" style="8" bestFit="1" customWidth="1"/>
    <col min="7171" max="7409" width="12.5703125" style="8"/>
    <col min="7410" max="7410" width="18.140625" style="8" bestFit="1" customWidth="1"/>
    <col min="7411" max="7411" width="0.140625" style="8" customWidth="1"/>
    <col min="7412" max="7412" width="13.42578125" style="8" bestFit="1" customWidth="1"/>
    <col min="7413" max="7413" width="8" style="8" bestFit="1" customWidth="1"/>
    <col min="7414" max="7414" width="12.28515625" style="8" bestFit="1" customWidth="1"/>
    <col min="7415" max="7415" width="12.28515625" style="8" customWidth="1"/>
    <col min="7416" max="7422" width="11.42578125" style="8" bestFit="1" customWidth="1"/>
    <col min="7423" max="7423" width="12.5703125" style="8" customWidth="1"/>
    <col min="7424" max="7424" width="6.5703125" style="8" bestFit="1" customWidth="1"/>
    <col min="7425" max="7426" width="9.85546875" style="8" bestFit="1" customWidth="1"/>
    <col min="7427" max="7665" width="12.5703125" style="8"/>
    <col min="7666" max="7666" width="18.140625" style="8" bestFit="1" customWidth="1"/>
    <col min="7667" max="7667" width="0.140625" style="8" customWidth="1"/>
    <col min="7668" max="7668" width="13.42578125" style="8" bestFit="1" customWidth="1"/>
    <col min="7669" max="7669" width="8" style="8" bestFit="1" customWidth="1"/>
    <col min="7670" max="7670" width="12.28515625" style="8" bestFit="1" customWidth="1"/>
    <col min="7671" max="7671" width="12.28515625" style="8" customWidth="1"/>
    <col min="7672" max="7678" width="11.42578125" style="8" bestFit="1" customWidth="1"/>
    <col min="7679" max="7679" width="12.5703125" style="8" customWidth="1"/>
    <col min="7680" max="7680" width="6.5703125" style="8" bestFit="1" customWidth="1"/>
    <col min="7681" max="7682" width="9.85546875" style="8" bestFit="1" customWidth="1"/>
    <col min="7683" max="7921" width="12.5703125" style="8"/>
    <col min="7922" max="7922" width="18.140625" style="8" bestFit="1" customWidth="1"/>
    <col min="7923" max="7923" width="0.140625" style="8" customWidth="1"/>
    <col min="7924" max="7924" width="13.42578125" style="8" bestFit="1" customWidth="1"/>
    <col min="7925" max="7925" width="8" style="8" bestFit="1" customWidth="1"/>
    <col min="7926" max="7926" width="12.28515625" style="8" bestFit="1" customWidth="1"/>
    <col min="7927" max="7927" width="12.28515625" style="8" customWidth="1"/>
    <col min="7928" max="7934" width="11.42578125" style="8" bestFit="1" customWidth="1"/>
    <col min="7935" max="7935" width="12.5703125" style="8" customWidth="1"/>
    <col min="7936" max="7936" width="6.5703125" style="8" bestFit="1" customWidth="1"/>
    <col min="7937" max="7938" width="9.85546875" style="8" bestFit="1" customWidth="1"/>
    <col min="7939" max="8177" width="12.5703125" style="8"/>
    <col min="8178" max="8178" width="18.140625" style="8" bestFit="1" customWidth="1"/>
    <col min="8179" max="8179" width="0.140625" style="8" customWidth="1"/>
    <col min="8180" max="8180" width="13.42578125" style="8" bestFit="1" customWidth="1"/>
    <col min="8181" max="8181" width="8" style="8" bestFit="1" customWidth="1"/>
    <col min="8182" max="8182" width="12.28515625" style="8" bestFit="1" customWidth="1"/>
    <col min="8183" max="8183" width="12.28515625" style="8" customWidth="1"/>
    <col min="8184" max="8190" width="11.42578125" style="8" bestFit="1" customWidth="1"/>
    <col min="8191" max="8191" width="12.5703125" style="8" customWidth="1"/>
    <col min="8192" max="8192" width="6.5703125" style="8" bestFit="1" customWidth="1"/>
    <col min="8193" max="8194" width="9.85546875" style="8" bestFit="1" customWidth="1"/>
    <col min="8195" max="8433" width="12.5703125" style="8"/>
    <col min="8434" max="8434" width="18.140625" style="8" bestFit="1" customWidth="1"/>
    <col min="8435" max="8435" width="0.140625" style="8" customWidth="1"/>
    <col min="8436" max="8436" width="13.42578125" style="8" bestFit="1" customWidth="1"/>
    <col min="8437" max="8437" width="8" style="8" bestFit="1" customWidth="1"/>
    <col min="8438" max="8438" width="12.28515625" style="8" bestFit="1" customWidth="1"/>
    <col min="8439" max="8439" width="12.28515625" style="8" customWidth="1"/>
    <col min="8440" max="8446" width="11.42578125" style="8" bestFit="1" customWidth="1"/>
    <col min="8447" max="8447" width="12.5703125" style="8" customWidth="1"/>
    <col min="8448" max="8448" width="6.5703125" style="8" bestFit="1" customWidth="1"/>
    <col min="8449" max="8450" width="9.85546875" style="8" bestFit="1" customWidth="1"/>
    <col min="8451" max="8689" width="12.5703125" style="8"/>
    <col min="8690" max="8690" width="18.140625" style="8" bestFit="1" customWidth="1"/>
    <col min="8691" max="8691" width="0.140625" style="8" customWidth="1"/>
    <col min="8692" max="8692" width="13.42578125" style="8" bestFit="1" customWidth="1"/>
    <col min="8693" max="8693" width="8" style="8" bestFit="1" customWidth="1"/>
    <col min="8694" max="8694" width="12.28515625" style="8" bestFit="1" customWidth="1"/>
    <col min="8695" max="8695" width="12.28515625" style="8" customWidth="1"/>
    <col min="8696" max="8702" width="11.42578125" style="8" bestFit="1" customWidth="1"/>
    <col min="8703" max="8703" width="12.5703125" style="8" customWidth="1"/>
    <col min="8704" max="8704" width="6.5703125" style="8" bestFit="1" customWidth="1"/>
    <col min="8705" max="8706" width="9.85546875" style="8" bestFit="1" customWidth="1"/>
    <col min="8707" max="8945" width="12.5703125" style="8"/>
    <col min="8946" max="8946" width="18.140625" style="8" bestFit="1" customWidth="1"/>
    <col min="8947" max="8947" width="0.140625" style="8" customWidth="1"/>
    <col min="8948" max="8948" width="13.42578125" style="8" bestFit="1" customWidth="1"/>
    <col min="8949" max="8949" width="8" style="8" bestFit="1" customWidth="1"/>
    <col min="8950" max="8950" width="12.28515625" style="8" bestFit="1" customWidth="1"/>
    <col min="8951" max="8951" width="12.28515625" style="8" customWidth="1"/>
    <col min="8952" max="8958" width="11.42578125" style="8" bestFit="1" customWidth="1"/>
    <col min="8959" max="8959" width="12.5703125" style="8" customWidth="1"/>
    <col min="8960" max="8960" width="6.5703125" style="8" bestFit="1" customWidth="1"/>
    <col min="8961" max="8962" width="9.85546875" style="8" bestFit="1" customWidth="1"/>
    <col min="8963" max="9201" width="12.5703125" style="8"/>
    <col min="9202" max="9202" width="18.140625" style="8" bestFit="1" customWidth="1"/>
    <col min="9203" max="9203" width="0.140625" style="8" customWidth="1"/>
    <col min="9204" max="9204" width="13.42578125" style="8" bestFit="1" customWidth="1"/>
    <col min="9205" max="9205" width="8" style="8" bestFit="1" customWidth="1"/>
    <col min="9206" max="9206" width="12.28515625" style="8" bestFit="1" customWidth="1"/>
    <col min="9207" max="9207" width="12.28515625" style="8" customWidth="1"/>
    <col min="9208" max="9214" width="11.42578125" style="8" bestFit="1" customWidth="1"/>
    <col min="9215" max="9215" width="12.5703125" style="8" customWidth="1"/>
    <col min="9216" max="9216" width="6.5703125" style="8" bestFit="1" customWidth="1"/>
    <col min="9217" max="9218" width="9.85546875" style="8" bestFit="1" customWidth="1"/>
    <col min="9219" max="9457" width="12.5703125" style="8"/>
    <col min="9458" max="9458" width="18.140625" style="8" bestFit="1" customWidth="1"/>
    <col min="9459" max="9459" width="0.140625" style="8" customWidth="1"/>
    <col min="9460" max="9460" width="13.42578125" style="8" bestFit="1" customWidth="1"/>
    <col min="9461" max="9461" width="8" style="8" bestFit="1" customWidth="1"/>
    <col min="9462" max="9462" width="12.28515625" style="8" bestFit="1" customWidth="1"/>
    <col min="9463" max="9463" width="12.28515625" style="8" customWidth="1"/>
    <col min="9464" max="9470" width="11.42578125" style="8" bestFit="1" customWidth="1"/>
    <col min="9471" max="9471" width="12.5703125" style="8" customWidth="1"/>
    <col min="9472" max="9472" width="6.5703125" style="8" bestFit="1" customWidth="1"/>
    <col min="9473" max="9474" width="9.85546875" style="8" bestFit="1" customWidth="1"/>
    <col min="9475" max="9713" width="12.5703125" style="8"/>
    <col min="9714" max="9714" width="18.140625" style="8" bestFit="1" customWidth="1"/>
    <col min="9715" max="9715" width="0.140625" style="8" customWidth="1"/>
    <col min="9716" max="9716" width="13.42578125" style="8" bestFit="1" customWidth="1"/>
    <col min="9717" max="9717" width="8" style="8" bestFit="1" customWidth="1"/>
    <col min="9718" max="9718" width="12.28515625" style="8" bestFit="1" customWidth="1"/>
    <col min="9719" max="9719" width="12.28515625" style="8" customWidth="1"/>
    <col min="9720" max="9726" width="11.42578125" style="8" bestFit="1" customWidth="1"/>
    <col min="9727" max="9727" width="12.5703125" style="8" customWidth="1"/>
    <col min="9728" max="9728" width="6.5703125" style="8" bestFit="1" customWidth="1"/>
    <col min="9729" max="9730" width="9.85546875" style="8" bestFit="1" customWidth="1"/>
    <col min="9731" max="9969" width="12.5703125" style="8"/>
    <col min="9970" max="9970" width="18.140625" style="8" bestFit="1" customWidth="1"/>
    <col min="9971" max="9971" width="0.140625" style="8" customWidth="1"/>
    <col min="9972" max="9972" width="13.42578125" style="8" bestFit="1" customWidth="1"/>
    <col min="9973" max="9973" width="8" style="8" bestFit="1" customWidth="1"/>
    <col min="9974" max="9974" width="12.28515625" style="8" bestFit="1" customWidth="1"/>
    <col min="9975" max="9975" width="12.28515625" style="8" customWidth="1"/>
    <col min="9976" max="9982" width="11.42578125" style="8" bestFit="1" customWidth="1"/>
    <col min="9983" max="9983" width="12.5703125" style="8" customWidth="1"/>
    <col min="9984" max="9984" width="6.5703125" style="8" bestFit="1" customWidth="1"/>
    <col min="9985" max="9986" width="9.85546875" style="8" bestFit="1" customWidth="1"/>
    <col min="9987" max="10225" width="12.5703125" style="8"/>
    <col min="10226" max="10226" width="18.140625" style="8" bestFit="1" customWidth="1"/>
    <col min="10227" max="10227" width="0.140625" style="8" customWidth="1"/>
    <col min="10228" max="10228" width="13.42578125" style="8" bestFit="1" customWidth="1"/>
    <col min="10229" max="10229" width="8" style="8" bestFit="1" customWidth="1"/>
    <col min="10230" max="10230" width="12.28515625" style="8" bestFit="1" customWidth="1"/>
    <col min="10231" max="10231" width="12.28515625" style="8" customWidth="1"/>
    <col min="10232" max="10238" width="11.42578125" style="8" bestFit="1" customWidth="1"/>
    <col min="10239" max="10239" width="12.5703125" style="8" customWidth="1"/>
    <col min="10240" max="10240" width="6.5703125" style="8" bestFit="1" customWidth="1"/>
    <col min="10241" max="10242" width="9.85546875" style="8" bestFit="1" customWidth="1"/>
    <col min="10243" max="10481" width="12.5703125" style="8"/>
    <col min="10482" max="10482" width="18.140625" style="8" bestFit="1" customWidth="1"/>
    <col min="10483" max="10483" width="0.140625" style="8" customWidth="1"/>
    <col min="10484" max="10484" width="13.42578125" style="8" bestFit="1" customWidth="1"/>
    <col min="10485" max="10485" width="8" style="8" bestFit="1" customWidth="1"/>
    <col min="10486" max="10486" width="12.28515625" style="8" bestFit="1" customWidth="1"/>
    <col min="10487" max="10487" width="12.28515625" style="8" customWidth="1"/>
    <col min="10488" max="10494" width="11.42578125" style="8" bestFit="1" customWidth="1"/>
    <col min="10495" max="10495" width="12.5703125" style="8" customWidth="1"/>
    <col min="10496" max="10496" width="6.5703125" style="8" bestFit="1" customWidth="1"/>
    <col min="10497" max="10498" width="9.85546875" style="8" bestFit="1" customWidth="1"/>
    <col min="10499" max="10737" width="12.5703125" style="8"/>
    <col min="10738" max="10738" width="18.140625" style="8" bestFit="1" customWidth="1"/>
    <col min="10739" max="10739" width="0.140625" style="8" customWidth="1"/>
    <col min="10740" max="10740" width="13.42578125" style="8" bestFit="1" customWidth="1"/>
    <col min="10741" max="10741" width="8" style="8" bestFit="1" customWidth="1"/>
    <col min="10742" max="10742" width="12.28515625" style="8" bestFit="1" customWidth="1"/>
    <col min="10743" max="10743" width="12.28515625" style="8" customWidth="1"/>
    <col min="10744" max="10750" width="11.42578125" style="8" bestFit="1" customWidth="1"/>
    <col min="10751" max="10751" width="12.5703125" style="8" customWidth="1"/>
    <col min="10752" max="10752" width="6.5703125" style="8" bestFit="1" customWidth="1"/>
    <col min="10753" max="10754" width="9.85546875" style="8" bestFit="1" customWidth="1"/>
    <col min="10755" max="10993" width="12.5703125" style="8"/>
    <col min="10994" max="10994" width="18.140625" style="8" bestFit="1" customWidth="1"/>
    <col min="10995" max="10995" width="0.140625" style="8" customWidth="1"/>
    <col min="10996" max="10996" width="13.42578125" style="8" bestFit="1" customWidth="1"/>
    <col min="10997" max="10997" width="8" style="8" bestFit="1" customWidth="1"/>
    <col min="10998" max="10998" width="12.28515625" style="8" bestFit="1" customWidth="1"/>
    <col min="10999" max="10999" width="12.28515625" style="8" customWidth="1"/>
    <col min="11000" max="11006" width="11.42578125" style="8" bestFit="1" customWidth="1"/>
    <col min="11007" max="11007" width="12.5703125" style="8" customWidth="1"/>
    <col min="11008" max="11008" width="6.5703125" style="8" bestFit="1" customWidth="1"/>
    <col min="11009" max="11010" width="9.85546875" style="8" bestFit="1" customWidth="1"/>
    <col min="11011" max="11249" width="12.5703125" style="8"/>
    <col min="11250" max="11250" width="18.140625" style="8" bestFit="1" customWidth="1"/>
    <col min="11251" max="11251" width="0.140625" style="8" customWidth="1"/>
    <col min="11252" max="11252" width="13.42578125" style="8" bestFit="1" customWidth="1"/>
    <col min="11253" max="11253" width="8" style="8" bestFit="1" customWidth="1"/>
    <col min="11254" max="11254" width="12.28515625" style="8" bestFit="1" customWidth="1"/>
    <col min="11255" max="11255" width="12.28515625" style="8" customWidth="1"/>
    <col min="11256" max="11262" width="11.42578125" style="8" bestFit="1" customWidth="1"/>
    <col min="11263" max="11263" width="12.5703125" style="8" customWidth="1"/>
    <col min="11264" max="11264" width="6.5703125" style="8" bestFit="1" customWidth="1"/>
    <col min="11265" max="11266" width="9.85546875" style="8" bestFit="1" customWidth="1"/>
    <col min="11267" max="11505" width="12.5703125" style="8"/>
    <col min="11506" max="11506" width="18.140625" style="8" bestFit="1" customWidth="1"/>
    <col min="11507" max="11507" width="0.140625" style="8" customWidth="1"/>
    <col min="11508" max="11508" width="13.42578125" style="8" bestFit="1" customWidth="1"/>
    <col min="11509" max="11509" width="8" style="8" bestFit="1" customWidth="1"/>
    <col min="11510" max="11510" width="12.28515625" style="8" bestFit="1" customWidth="1"/>
    <col min="11511" max="11511" width="12.28515625" style="8" customWidth="1"/>
    <col min="11512" max="11518" width="11.42578125" style="8" bestFit="1" customWidth="1"/>
    <col min="11519" max="11519" width="12.5703125" style="8" customWidth="1"/>
    <col min="11520" max="11520" width="6.5703125" style="8" bestFit="1" customWidth="1"/>
    <col min="11521" max="11522" width="9.85546875" style="8" bestFit="1" customWidth="1"/>
    <col min="11523" max="11761" width="12.5703125" style="8"/>
    <col min="11762" max="11762" width="18.140625" style="8" bestFit="1" customWidth="1"/>
    <col min="11763" max="11763" width="0.140625" style="8" customWidth="1"/>
    <col min="11764" max="11764" width="13.42578125" style="8" bestFit="1" customWidth="1"/>
    <col min="11765" max="11765" width="8" style="8" bestFit="1" customWidth="1"/>
    <col min="11766" max="11766" width="12.28515625" style="8" bestFit="1" customWidth="1"/>
    <col min="11767" max="11767" width="12.28515625" style="8" customWidth="1"/>
    <col min="11768" max="11774" width="11.42578125" style="8" bestFit="1" customWidth="1"/>
    <col min="11775" max="11775" width="12.5703125" style="8" customWidth="1"/>
    <col min="11776" max="11776" width="6.5703125" style="8" bestFit="1" customWidth="1"/>
    <col min="11777" max="11778" width="9.85546875" style="8" bestFit="1" customWidth="1"/>
    <col min="11779" max="12017" width="12.5703125" style="8"/>
    <col min="12018" max="12018" width="18.140625" style="8" bestFit="1" customWidth="1"/>
    <col min="12019" max="12019" width="0.140625" style="8" customWidth="1"/>
    <col min="12020" max="12020" width="13.42578125" style="8" bestFit="1" customWidth="1"/>
    <col min="12021" max="12021" width="8" style="8" bestFit="1" customWidth="1"/>
    <col min="12022" max="12022" width="12.28515625" style="8" bestFit="1" customWidth="1"/>
    <col min="12023" max="12023" width="12.28515625" style="8" customWidth="1"/>
    <col min="12024" max="12030" width="11.42578125" style="8" bestFit="1" customWidth="1"/>
    <col min="12031" max="12031" width="12.5703125" style="8" customWidth="1"/>
    <col min="12032" max="12032" width="6.5703125" style="8" bestFit="1" customWidth="1"/>
    <col min="12033" max="12034" width="9.85546875" style="8" bestFit="1" customWidth="1"/>
    <col min="12035" max="12273" width="12.5703125" style="8"/>
    <col min="12274" max="12274" width="18.140625" style="8" bestFit="1" customWidth="1"/>
    <col min="12275" max="12275" width="0.140625" style="8" customWidth="1"/>
    <col min="12276" max="12276" width="13.42578125" style="8" bestFit="1" customWidth="1"/>
    <col min="12277" max="12277" width="8" style="8" bestFit="1" customWidth="1"/>
    <col min="12278" max="12278" width="12.28515625" style="8" bestFit="1" customWidth="1"/>
    <col min="12279" max="12279" width="12.28515625" style="8" customWidth="1"/>
    <col min="12280" max="12286" width="11.42578125" style="8" bestFit="1" customWidth="1"/>
    <col min="12287" max="12287" width="12.5703125" style="8" customWidth="1"/>
    <col min="12288" max="12288" width="6.5703125" style="8" bestFit="1" customWidth="1"/>
    <col min="12289" max="12290" width="9.85546875" style="8" bestFit="1" customWidth="1"/>
    <col min="12291" max="12529" width="12.5703125" style="8"/>
    <col min="12530" max="12530" width="18.140625" style="8" bestFit="1" customWidth="1"/>
    <col min="12531" max="12531" width="0.140625" style="8" customWidth="1"/>
    <col min="12532" max="12532" width="13.42578125" style="8" bestFit="1" customWidth="1"/>
    <col min="12533" max="12533" width="8" style="8" bestFit="1" customWidth="1"/>
    <col min="12534" max="12534" width="12.28515625" style="8" bestFit="1" customWidth="1"/>
    <col min="12535" max="12535" width="12.28515625" style="8" customWidth="1"/>
    <col min="12536" max="12542" width="11.42578125" style="8" bestFit="1" customWidth="1"/>
    <col min="12543" max="12543" width="12.5703125" style="8" customWidth="1"/>
    <col min="12544" max="12544" width="6.5703125" style="8" bestFit="1" customWidth="1"/>
    <col min="12545" max="12546" width="9.85546875" style="8" bestFit="1" customWidth="1"/>
    <col min="12547" max="12785" width="12.5703125" style="8"/>
    <col min="12786" max="12786" width="18.140625" style="8" bestFit="1" customWidth="1"/>
    <col min="12787" max="12787" width="0.140625" style="8" customWidth="1"/>
    <col min="12788" max="12788" width="13.42578125" style="8" bestFit="1" customWidth="1"/>
    <col min="12789" max="12789" width="8" style="8" bestFit="1" customWidth="1"/>
    <col min="12790" max="12790" width="12.28515625" style="8" bestFit="1" customWidth="1"/>
    <col min="12791" max="12791" width="12.28515625" style="8" customWidth="1"/>
    <col min="12792" max="12798" width="11.42578125" style="8" bestFit="1" customWidth="1"/>
    <col min="12799" max="12799" width="12.5703125" style="8" customWidth="1"/>
    <col min="12800" max="12800" width="6.5703125" style="8" bestFit="1" customWidth="1"/>
    <col min="12801" max="12802" width="9.85546875" style="8" bestFit="1" customWidth="1"/>
    <col min="12803" max="13041" width="12.5703125" style="8"/>
    <col min="13042" max="13042" width="18.140625" style="8" bestFit="1" customWidth="1"/>
    <col min="13043" max="13043" width="0.140625" style="8" customWidth="1"/>
    <col min="13044" max="13044" width="13.42578125" style="8" bestFit="1" customWidth="1"/>
    <col min="13045" max="13045" width="8" style="8" bestFit="1" customWidth="1"/>
    <col min="13046" max="13046" width="12.28515625" style="8" bestFit="1" customWidth="1"/>
    <col min="13047" max="13047" width="12.28515625" style="8" customWidth="1"/>
    <col min="13048" max="13054" width="11.42578125" style="8" bestFit="1" customWidth="1"/>
    <col min="13055" max="13055" width="12.5703125" style="8" customWidth="1"/>
    <col min="13056" max="13056" width="6.5703125" style="8" bestFit="1" customWidth="1"/>
    <col min="13057" max="13058" width="9.85546875" style="8" bestFit="1" customWidth="1"/>
    <col min="13059" max="13297" width="12.5703125" style="8"/>
    <col min="13298" max="13298" width="18.140625" style="8" bestFit="1" customWidth="1"/>
    <col min="13299" max="13299" width="0.140625" style="8" customWidth="1"/>
    <col min="13300" max="13300" width="13.42578125" style="8" bestFit="1" customWidth="1"/>
    <col min="13301" max="13301" width="8" style="8" bestFit="1" customWidth="1"/>
    <col min="13302" max="13302" width="12.28515625" style="8" bestFit="1" customWidth="1"/>
    <col min="13303" max="13303" width="12.28515625" style="8" customWidth="1"/>
    <col min="13304" max="13310" width="11.42578125" style="8" bestFit="1" customWidth="1"/>
    <col min="13311" max="13311" width="12.5703125" style="8" customWidth="1"/>
    <col min="13312" max="13312" width="6.5703125" style="8" bestFit="1" customWidth="1"/>
    <col min="13313" max="13314" width="9.85546875" style="8" bestFit="1" customWidth="1"/>
    <col min="13315" max="13553" width="12.5703125" style="8"/>
    <col min="13554" max="13554" width="18.140625" style="8" bestFit="1" customWidth="1"/>
    <col min="13555" max="13555" width="0.140625" style="8" customWidth="1"/>
    <col min="13556" max="13556" width="13.42578125" style="8" bestFit="1" customWidth="1"/>
    <col min="13557" max="13557" width="8" style="8" bestFit="1" customWidth="1"/>
    <col min="13558" max="13558" width="12.28515625" style="8" bestFit="1" customWidth="1"/>
    <col min="13559" max="13559" width="12.28515625" style="8" customWidth="1"/>
    <col min="13560" max="13566" width="11.42578125" style="8" bestFit="1" customWidth="1"/>
    <col min="13567" max="13567" width="12.5703125" style="8" customWidth="1"/>
    <col min="13568" max="13568" width="6.5703125" style="8" bestFit="1" customWidth="1"/>
    <col min="13569" max="13570" width="9.85546875" style="8" bestFit="1" customWidth="1"/>
    <col min="13571" max="13809" width="12.5703125" style="8"/>
    <col min="13810" max="13810" width="18.140625" style="8" bestFit="1" customWidth="1"/>
    <col min="13811" max="13811" width="0.140625" style="8" customWidth="1"/>
    <col min="13812" max="13812" width="13.42578125" style="8" bestFit="1" customWidth="1"/>
    <col min="13813" max="13813" width="8" style="8" bestFit="1" customWidth="1"/>
    <col min="13814" max="13814" width="12.28515625" style="8" bestFit="1" customWidth="1"/>
    <col min="13815" max="13815" width="12.28515625" style="8" customWidth="1"/>
    <col min="13816" max="13822" width="11.42578125" style="8" bestFit="1" customWidth="1"/>
    <col min="13823" max="13823" width="12.5703125" style="8" customWidth="1"/>
    <col min="13824" max="13824" width="6.5703125" style="8" bestFit="1" customWidth="1"/>
    <col min="13825" max="13826" width="9.85546875" style="8" bestFit="1" customWidth="1"/>
    <col min="13827" max="14065" width="12.5703125" style="8"/>
    <col min="14066" max="14066" width="18.140625" style="8" bestFit="1" customWidth="1"/>
    <col min="14067" max="14067" width="0.140625" style="8" customWidth="1"/>
    <col min="14068" max="14068" width="13.42578125" style="8" bestFit="1" customWidth="1"/>
    <col min="14069" max="14069" width="8" style="8" bestFit="1" customWidth="1"/>
    <col min="14070" max="14070" width="12.28515625" style="8" bestFit="1" customWidth="1"/>
    <col min="14071" max="14071" width="12.28515625" style="8" customWidth="1"/>
    <col min="14072" max="14078" width="11.42578125" style="8" bestFit="1" customWidth="1"/>
    <col min="14079" max="14079" width="12.5703125" style="8" customWidth="1"/>
    <col min="14080" max="14080" width="6.5703125" style="8" bestFit="1" customWidth="1"/>
    <col min="14081" max="14082" width="9.85546875" style="8" bestFit="1" customWidth="1"/>
    <col min="14083" max="14321" width="12.5703125" style="8"/>
    <col min="14322" max="14322" width="18.140625" style="8" bestFit="1" customWidth="1"/>
    <col min="14323" max="14323" width="0.140625" style="8" customWidth="1"/>
    <col min="14324" max="14324" width="13.42578125" style="8" bestFit="1" customWidth="1"/>
    <col min="14325" max="14325" width="8" style="8" bestFit="1" customWidth="1"/>
    <col min="14326" max="14326" width="12.28515625" style="8" bestFit="1" customWidth="1"/>
    <col min="14327" max="14327" width="12.28515625" style="8" customWidth="1"/>
    <col min="14328" max="14334" width="11.42578125" style="8" bestFit="1" customWidth="1"/>
    <col min="14335" max="14335" width="12.5703125" style="8" customWidth="1"/>
    <col min="14336" max="14336" width="6.5703125" style="8" bestFit="1" customWidth="1"/>
    <col min="14337" max="14338" width="9.85546875" style="8" bestFit="1" customWidth="1"/>
    <col min="14339" max="14577" width="12.5703125" style="8"/>
    <col min="14578" max="14578" width="18.140625" style="8" bestFit="1" customWidth="1"/>
    <col min="14579" max="14579" width="0.140625" style="8" customWidth="1"/>
    <col min="14580" max="14580" width="13.42578125" style="8" bestFit="1" customWidth="1"/>
    <col min="14581" max="14581" width="8" style="8" bestFit="1" customWidth="1"/>
    <col min="14582" max="14582" width="12.28515625" style="8" bestFit="1" customWidth="1"/>
    <col min="14583" max="14583" width="12.28515625" style="8" customWidth="1"/>
    <col min="14584" max="14590" width="11.42578125" style="8" bestFit="1" customWidth="1"/>
    <col min="14591" max="14591" width="12.5703125" style="8" customWidth="1"/>
    <col min="14592" max="14592" width="6.5703125" style="8" bestFit="1" customWidth="1"/>
    <col min="14593" max="14594" width="9.85546875" style="8" bestFit="1" customWidth="1"/>
    <col min="14595" max="14833" width="12.5703125" style="8"/>
    <col min="14834" max="14834" width="18.140625" style="8" bestFit="1" customWidth="1"/>
    <col min="14835" max="14835" width="0.140625" style="8" customWidth="1"/>
    <col min="14836" max="14836" width="13.42578125" style="8" bestFit="1" customWidth="1"/>
    <col min="14837" max="14837" width="8" style="8" bestFit="1" customWidth="1"/>
    <col min="14838" max="14838" width="12.28515625" style="8" bestFit="1" customWidth="1"/>
    <col min="14839" max="14839" width="12.28515625" style="8" customWidth="1"/>
    <col min="14840" max="14846" width="11.42578125" style="8" bestFit="1" customWidth="1"/>
    <col min="14847" max="14847" width="12.5703125" style="8" customWidth="1"/>
    <col min="14848" max="14848" width="6.5703125" style="8" bestFit="1" customWidth="1"/>
    <col min="14849" max="14850" width="9.85546875" style="8" bestFit="1" customWidth="1"/>
    <col min="14851" max="15089" width="12.5703125" style="8"/>
    <col min="15090" max="15090" width="18.140625" style="8" bestFit="1" customWidth="1"/>
    <col min="15091" max="15091" width="0.140625" style="8" customWidth="1"/>
    <col min="15092" max="15092" width="13.42578125" style="8" bestFit="1" customWidth="1"/>
    <col min="15093" max="15093" width="8" style="8" bestFit="1" customWidth="1"/>
    <col min="15094" max="15094" width="12.28515625" style="8" bestFit="1" customWidth="1"/>
    <col min="15095" max="15095" width="12.28515625" style="8" customWidth="1"/>
    <col min="15096" max="15102" width="11.42578125" style="8" bestFit="1" customWidth="1"/>
    <col min="15103" max="15103" width="12.5703125" style="8" customWidth="1"/>
    <col min="15104" max="15104" width="6.5703125" style="8" bestFit="1" customWidth="1"/>
    <col min="15105" max="15106" width="9.85546875" style="8" bestFit="1" customWidth="1"/>
    <col min="15107" max="15345" width="12.5703125" style="8"/>
    <col min="15346" max="15346" width="18.140625" style="8" bestFit="1" customWidth="1"/>
    <col min="15347" max="15347" width="0.140625" style="8" customWidth="1"/>
    <col min="15348" max="15348" width="13.42578125" style="8" bestFit="1" customWidth="1"/>
    <col min="15349" max="15349" width="8" style="8" bestFit="1" customWidth="1"/>
    <col min="15350" max="15350" width="12.28515625" style="8" bestFit="1" customWidth="1"/>
    <col min="15351" max="15351" width="12.28515625" style="8" customWidth="1"/>
    <col min="15352" max="15358" width="11.42578125" style="8" bestFit="1" customWidth="1"/>
    <col min="15359" max="15359" width="12.5703125" style="8" customWidth="1"/>
    <col min="15360" max="15360" width="6.5703125" style="8" bestFit="1" customWidth="1"/>
    <col min="15361" max="15362" width="9.85546875" style="8" bestFit="1" customWidth="1"/>
    <col min="15363" max="15601" width="12.5703125" style="8"/>
    <col min="15602" max="15602" width="18.140625" style="8" bestFit="1" customWidth="1"/>
    <col min="15603" max="15603" width="0.140625" style="8" customWidth="1"/>
    <col min="15604" max="15604" width="13.42578125" style="8" bestFit="1" customWidth="1"/>
    <col min="15605" max="15605" width="8" style="8" bestFit="1" customWidth="1"/>
    <col min="15606" max="15606" width="12.28515625" style="8" bestFit="1" customWidth="1"/>
    <col min="15607" max="15607" width="12.28515625" style="8" customWidth="1"/>
    <col min="15608" max="15614" width="11.42578125" style="8" bestFit="1" customWidth="1"/>
    <col min="15615" max="15615" width="12.5703125" style="8" customWidth="1"/>
    <col min="15616" max="15616" width="6.5703125" style="8" bestFit="1" customWidth="1"/>
    <col min="15617" max="15618" width="9.85546875" style="8" bestFit="1" customWidth="1"/>
    <col min="15619" max="15857" width="12.5703125" style="8"/>
    <col min="15858" max="15858" width="18.140625" style="8" bestFit="1" customWidth="1"/>
    <col min="15859" max="15859" width="0.140625" style="8" customWidth="1"/>
    <col min="15860" max="15860" width="13.42578125" style="8" bestFit="1" customWidth="1"/>
    <col min="15861" max="15861" width="8" style="8" bestFit="1" customWidth="1"/>
    <col min="15862" max="15862" width="12.28515625" style="8" bestFit="1" customWidth="1"/>
    <col min="15863" max="15863" width="12.28515625" style="8" customWidth="1"/>
    <col min="15864" max="15870" width="11.42578125" style="8" bestFit="1" customWidth="1"/>
    <col min="15871" max="15871" width="12.5703125" style="8" customWidth="1"/>
    <col min="15872" max="15872" width="6.5703125" style="8" bestFit="1" customWidth="1"/>
    <col min="15873" max="15874" width="9.85546875" style="8" bestFit="1" customWidth="1"/>
    <col min="15875" max="16113" width="12.5703125" style="8"/>
    <col min="16114" max="16114" width="18.140625" style="8" bestFit="1" customWidth="1"/>
    <col min="16115" max="16115" width="0.140625" style="8" customWidth="1"/>
    <col min="16116" max="16116" width="13.42578125" style="8" bestFit="1" customWidth="1"/>
    <col min="16117" max="16117" width="8" style="8" bestFit="1" customWidth="1"/>
    <col min="16118" max="16118" width="12.28515625" style="8" bestFit="1" customWidth="1"/>
    <col min="16119" max="16119" width="12.28515625" style="8" customWidth="1"/>
    <col min="16120" max="16126" width="11.42578125" style="8" bestFit="1" customWidth="1"/>
    <col min="16127" max="16127" width="12.5703125" style="8" customWidth="1"/>
    <col min="16128" max="16128" width="6.5703125" style="8" bestFit="1" customWidth="1"/>
    <col min="16129" max="16130" width="9.85546875" style="8" bestFit="1" customWidth="1"/>
    <col min="16131" max="16384" width="12.5703125" style="8"/>
  </cols>
  <sheetData>
    <row r="1" spans="1:7" x14ac:dyDescent="0.25">
      <c r="D1" s="5"/>
      <c r="E1" s="6"/>
      <c r="F1" s="7" t="s">
        <v>0</v>
      </c>
    </row>
    <row r="2" spans="1:7" x14ac:dyDescent="0.25">
      <c r="D2" s="5" t="s">
        <v>1</v>
      </c>
      <c r="E2" s="7" t="s">
        <v>2</v>
      </c>
      <c r="F2" s="7" t="s">
        <v>3</v>
      </c>
    </row>
    <row r="3" spans="1:7" x14ac:dyDescent="0.25">
      <c r="D3" s="9" t="s">
        <v>4</v>
      </c>
      <c r="E3" s="6" t="s">
        <v>5</v>
      </c>
      <c r="F3" s="10">
        <v>200</v>
      </c>
    </row>
    <row r="4" spans="1:7" x14ac:dyDescent="0.25">
      <c r="D4" s="9" t="s">
        <v>6</v>
      </c>
      <c r="E4" s="6" t="s">
        <v>7</v>
      </c>
      <c r="F4" s="10">
        <v>70</v>
      </c>
    </row>
    <row r="5" spans="1:7" x14ac:dyDescent="0.25">
      <c r="D5" s="9" t="s">
        <v>8</v>
      </c>
      <c r="E5" s="6" t="s">
        <v>9</v>
      </c>
      <c r="F5" s="10">
        <v>100</v>
      </c>
    </row>
    <row r="6" spans="1:7" x14ac:dyDescent="0.25">
      <c r="D6" s="9" t="s">
        <v>10</v>
      </c>
      <c r="E6" s="6" t="s">
        <v>11</v>
      </c>
      <c r="F6" s="10">
        <v>400</v>
      </c>
    </row>
    <row r="7" spans="1:7" x14ac:dyDescent="0.25">
      <c r="D7" s="9" t="s">
        <v>12</v>
      </c>
      <c r="E7" s="6" t="s">
        <v>13</v>
      </c>
      <c r="F7" s="10">
        <v>0</v>
      </c>
    </row>
    <row r="8" spans="1:7" x14ac:dyDescent="0.25">
      <c r="D8" s="11" t="s">
        <v>14</v>
      </c>
      <c r="E8" s="12" t="s">
        <v>15</v>
      </c>
      <c r="F8" s="13">
        <v>-100</v>
      </c>
    </row>
    <row r="9" spans="1:7" x14ac:dyDescent="0.25">
      <c r="D9" s="14"/>
      <c r="E9" s="15"/>
      <c r="F9" s="16"/>
    </row>
    <row r="10" spans="1:7" x14ac:dyDescent="0.25">
      <c r="D10" s="32" t="s">
        <v>21</v>
      </c>
      <c r="E10" s="32"/>
      <c r="F10" s="32"/>
    </row>
    <row r="12" spans="1:7" x14ac:dyDescent="0.25">
      <c r="A12" s="17" t="s">
        <v>19</v>
      </c>
      <c r="B12" s="17" t="s">
        <v>20</v>
      </c>
      <c r="C12" s="8"/>
      <c r="D12" s="18"/>
      <c r="E12" s="19" t="s">
        <v>16</v>
      </c>
      <c r="F12" s="19" t="s">
        <v>16</v>
      </c>
      <c r="G12" s="33" t="s">
        <v>22</v>
      </c>
    </row>
    <row r="13" spans="1:7" s="22" customFormat="1" ht="13.5" thickBot="1" x14ac:dyDescent="0.25">
      <c r="A13" s="20"/>
      <c r="B13" s="20"/>
      <c r="C13" s="19" t="s">
        <v>17</v>
      </c>
      <c r="D13" s="21" t="s">
        <v>1</v>
      </c>
      <c r="E13" s="19" t="s">
        <v>18</v>
      </c>
      <c r="F13" s="19" t="s">
        <v>18</v>
      </c>
      <c r="G13" s="34" t="s">
        <v>23</v>
      </c>
    </row>
    <row r="14" spans="1:7" x14ac:dyDescent="0.25">
      <c r="A14" s="23">
        <v>1</v>
      </c>
      <c r="B14" s="24">
        <v>0</v>
      </c>
      <c r="C14" s="8"/>
      <c r="D14" s="25" t="s">
        <v>15</v>
      </c>
      <c r="E14" s="8"/>
      <c r="G14" s="34" t="s">
        <v>18</v>
      </c>
    </row>
    <row r="15" spans="1:7" x14ac:dyDescent="0.25">
      <c r="A15" s="26">
        <v>1</v>
      </c>
      <c r="B15" s="27">
        <v>1</v>
      </c>
      <c r="C15" s="8"/>
      <c r="D15" s="25" t="s">
        <v>15</v>
      </c>
      <c r="E15" s="8"/>
    </row>
    <row r="16" spans="1:7" x14ac:dyDescent="0.25">
      <c r="A16" s="26">
        <v>1</v>
      </c>
      <c r="B16" s="28">
        <v>2</v>
      </c>
      <c r="C16" s="8"/>
      <c r="D16" s="25" t="s">
        <v>15</v>
      </c>
      <c r="E16" s="8"/>
    </row>
    <row r="17" spans="1:5" x14ac:dyDescent="0.25">
      <c r="A17" s="26">
        <v>1</v>
      </c>
      <c r="B17" s="28">
        <v>3</v>
      </c>
      <c r="C17" s="8"/>
      <c r="D17" s="25" t="s">
        <v>15</v>
      </c>
      <c r="E17" s="8"/>
    </row>
    <row r="18" spans="1:5" x14ac:dyDescent="0.25">
      <c r="A18" s="26">
        <v>1</v>
      </c>
      <c r="B18" s="27">
        <v>4</v>
      </c>
      <c r="C18" s="8"/>
      <c r="D18" s="25" t="s">
        <v>15</v>
      </c>
      <c r="E18" s="8"/>
    </row>
    <row r="19" spans="1:5" x14ac:dyDescent="0.25">
      <c r="A19" s="26">
        <v>1</v>
      </c>
      <c r="B19" s="28">
        <v>5</v>
      </c>
      <c r="C19" s="8"/>
      <c r="D19" s="25" t="s">
        <v>15</v>
      </c>
      <c r="E19" s="8"/>
    </row>
    <row r="20" spans="1:5" x14ac:dyDescent="0.25">
      <c r="A20" s="26">
        <v>1</v>
      </c>
      <c r="B20" s="28">
        <v>6</v>
      </c>
      <c r="C20" s="8"/>
      <c r="D20" s="25" t="s">
        <v>15</v>
      </c>
      <c r="E20" s="8"/>
    </row>
    <row r="21" spans="1:5" x14ac:dyDescent="0.25">
      <c r="A21" s="26">
        <v>1</v>
      </c>
      <c r="B21" s="27">
        <v>7</v>
      </c>
      <c r="C21" s="8"/>
      <c r="D21" s="25" t="s">
        <v>15</v>
      </c>
      <c r="E21" s="8"/>
    </row>
    <row r="22" spans="1:5" x14ac:dyDescent="0.25">
      <c r="A22" s="26">
        <v>1</v>
      </c>
      <c r="B22" s="28">
        <v>8</v>
      </c>
      <c r="C22" s="8"/>
      <c r="D22" s="25" t="s">
        <v>15</v>
      </c>
      <c r="E22" s="8"/>
    </row>
    <row r="23" spans="1:5" x14ac:dyDescent="0.25">
      <c r="A23" s="26">
        <v>1</v>
      </c>
      <c r="B23" s="28">
        <v>9</v>
      </c>
      <c r="C23" s="8"/>
      <c r="D23" s="25" t="s">
        <v>15</v>
      </c>
      <c r="E23" s="8"/>
    </row>
    <row r="24" spans="1:5" x14ac:dyDescent="0.25">
      <c r="A24" s="26">
        <v>1</v>
      </c>
      <c r="B24" s="27">
        <v>10</v>
      </c>
      <c r="C24" s="2"/>
      <c r="D24" s="1" t="s">
        <v>13</v>
      </c>
      <c r="E24" s="29">
        <f t="shared" ref="E24:E37" si="0">IF(D24="I",$F$3,IF(D24="M",$F$4,IF(D24="D",$F$5,IF(D24="R",$F$6,IF(D24="Z",0)))))</f>
        <v>0</v>
      </c>
    </row>
    <row r="25" spans="1:5" x14ac:dyDescent="0.25">
      <c r="A25" s="26">
        <v>1</v>
      </c>
      <c r="B25" s="28">
        <v>11</v>
      </c>
      <c r="C25" s="2"/>
      <c r="D25" s="1" t="s">
        <v>13</v>
      </c>
      <c r="E25" s="29">
        <f t="shared" si="0"/>
        <v>0</v>
      </c>
    </row>
    <row r="26" spans="1:5" x14ac:dyDescent="0.25">
      <c r="A26" s="26">
        <v>1</v>
      </c>
      <c r="B26" s="28">
        <v>12</v>
      </c>
      <c r="C26" s="2"/>
      <c r="D26" s="1" t="s">
        <v>13</v>
      </c>
      <c r="E26" s="29">
        <f t="shared" si="0"/>
        <v>0</v>
      </c>
    </row>
    <row r="27" spans="1:5" x14ac:dyDescent="0.25">
      <c r="A27" s="26">
        <v>1</v>
      </c>
      <c r="B27" s="27">
        <v>13</v>
      </c>
      <c r="C27" s="2"/>
      <c r="D27" s="1" t="s">
        <v>13</v>
      </c>
      <c r="E27" s="29">
        <f t="shared" si="0"/>
        <v>0</v>
      </c>
    </row>
    <row r="28" spans="1:5" x14ac:dyDescent="0.25">
      <c r="A28" s="26">
        <v>1</v>
      </c>
      <c r="B28" s="28">
        <v>14</v>
      </c>
      <c r="C28" s="2"/>
      <c r="D28" s="1" t="s">
        <v>13</v>
      </c>
      <c r="E28" s="29">
        <f t="shared" si="0"/>
        <v>0</v>
      </c>
    </row>
    <row r="29" spans="1:5" x14ac:dyDescent="0.25">
      <c r="A29" s="26">
        <v>1</v>
      </c>
      <c r="B29" s="28">
        <v>15</v>
      </c>
      <c r="C29" s="2"/>
      <c r="D29" s="1" t="s">
        <v>13</v>
      </c>
      <c r="E29" s="29">
        <f t="shared" si="0"/>
        <v>0</v>
      </c>
    </row>
    <row r="30" spans="1:5" x14ac:dyDescent="0.25">
      <c r="A30" s="26">
        <v>1</v>
      </c>
      <c r="B30" s="27">
        <v>16</v>
      </c>
      <c r="C30" s="2"/>
      <c r="D30" s="1" t="s">
        <v>13</v>
      </c>
      <c r="E30" s="29">
        <f t="shared" si="0"/>
        <v>0</v>
      </c>
    </row>
    <row r="31" spans="1:5" x14ac:dyDescent="0.25">
      <c r="A31" s="26">
        <v>1</v>
      </c>
      <c r="B31" s="28">
        <v>17</v>
      </c>
      <c r="C31" s="2"/>
      <c r="D31" s="1" t="s">
        <v>13</v>
      </c>
      <c r="E31" s="29">
        <f t="shared" si="0"/>
        <v>0</v>
      </c>
    </row>
    <row r="32" spans="1:5" x14ac:dyDescent="0.25">
      <c r="A32" s="26">
        <v>1</v>
      </c>
      <c r="B32" s="28">
        <v>18</v>
      </c>
      <c r="C32" s="2"/>
      <c r="D32" s="1" t="s">
        <v>13</v>
      </c>
      <c r="E32" s="29">
        <f t="shared" si="0"/>
        <v>0</v>
      </c>
    </row>
    <row r="33" spans="1:7" x14ac:dyDescent="0.25">
      <c r="A33" s="26">
        <v>1</v>
      </c>
      <c r="B33" s="27">
        <v>19</v>
      </c>
      <c r="C33" s="2"/>
      <c r="D33" s="1" t="s">
        <v>13</v>
      </c>
      <c r="E33" s="29">
        <f t="shared" si="0"/>
        <v>0</v>
      </c>
    </row>
    <row r="34" spans="1:7" x14ac:dyDescent="0.25">
      <c r="A34" s="26">
        <v>1</v>
      </c>
      <c r="B34" s="28">
        <v>20</v>
      </c>
      <c r="C34" s="2"/>
      <c r="D34" s="1" t="s">
        <v>13</v>
      </c>
      <c r="E34" s="29">
        <f t="shared" si="0"/>
        <v>0</v>
      </c>
    </row>
    <row r="35" spans="1:7" x14ac:dyDescent="0.25">
      <c r="A35" s="26">
        <v>1</v>
      </c>
      <c r="B35" s="28">
        <v>21</v>
      </c>
      <c r="C35" s="2"/>
      <c r="D35" s="1" t="s">
        <v>13</v>
      </c>
      <c r="E35" s="29">
        <f t="shared" si="0"/>
        <v>0</v>
      </c>
    </row>
    <row r="36" spans="1:7" x14ac:dyDescent="0.25">
      <c r="A36" s="26">
        <v>1</v>
      </c>
      <c r="B36" s="27">
        <v>22</v>
      </c>
      <c r="C36" s="2"/>
      <c r="D36" s="1" t="s">
        <v>13</v>
      </c>
      <c r="E36" s="29">
        <f t="shared" si="0"/>
        <v>0</v>
      </c>
    </row>
    <row r="37" spans="1:7" ht="15.75" thickBot="1" x14ac:dyDescent="0.3">
      <c r="A37" s="30">
        <v>1</v>
      </c>
      <c r="B37" s="31">
        <v>23</v>
      </c>
      <c r="C37" s="2"/>
      <c r="D37" s="1" t="s">
        <v>13</v>
      </c>
      <c r="E37" s="29">
        <f t="shared" si="0"/>
        <v>0</v>
      </c>
      <c r="F37" s="29">
        <f>SUM(E24:E37)</f>
        <v>0</v>
      </c>
      <c r="G37" s="35">
        <f>IF(F37&gt;500,"SSR OVERLOAD!",500-F39)</f>
        <v>500</v>
      </c>
    </row>
    <row r="38" spans="1:7" x14ac:dyDescent="0.25">
      <c r="A38" s="23">
        <v>2</v>
      </c>
      <c r="B38" s="24">
        <v>0</v>
      </c>
      <c r="C38" s="8"/>
      <c r="D38" s="25" t="s">
        <v>15</v>
      </c>
      <c r="E38" s="8"/>
      <c r="F38" s="36"/>
    </row>
    <row r="39" spans="1:7" x14ac:dyDescent="0.25">
      <c r="A39" s="26">
        <v>2</v>
      </c>
      <c r="B39" s="27">
        <v>1</v>
      </c>
      <c r="C39" s="8"/>
      <c r="D39" s="25" t="s">
        <v>15</v>
      </c>
      <c r="E39" s="8"/>
    </row>
    <row r="40" spans="1:7" x14ac:dyDescent="0.25">
      <c r="A40" s="26">
        <v>2</v>
      </c>
      <c r="B40" s="28">
        <v>2</v>
      </c>
      <c r="C40" s="8"/>
      <c r="D40" s="25" t="s">
        <v>15</v>
      </c>
      <c r="E40" s="8"/>
    </row>
    <row r="41" spans="1:7" x14ac:dyDescent="0.25">
      <c r="A41" s="26">
        <v>2</v>
      </c>
      <c r="B41" s="28">
        <v>3</v>
      </c>
      <c r="C41" s="8"/>
      <c r="D41" s="25" t="s">
        <v>15</v>
      </c>
      <c r="E41" s="8"/>
    </row>
    <row r="42" spans="1:7" x14ac:dyDescent="0.25">
      <c r="A42" s="26">
        <v>2</v>
      </c>
      <c r="B42" s="27">
        <v>4</v>
      </c>
      <c r="C42" s="8"/>
      <c r="D42" s="25" t="s">
        <v>15</v>
      </c>
      <c r="E42" s="8"/>
    </row>
    <row r="43" spans="1:7" x14ac:dyDescent="0.25">
      <c r="A43" s="26">
        <v>2</v>
      </c>
      <c r="B43" s="28">
        <v>5</v>
      </c>
      <c r="C43" s="2"/>
      <c r="D43" s="1" t="s">
        <v>13</v>
      </c>
      <c r="E43" s="29">
        <f t="shared" ref="E43:E61" si="1">IF(D43="I",$F$3,IF(D43="M",$F$4,IF(D43="D",$F$5,IF(D43="R",$F$6,IF(D43="Z",0)))))</f>
        <v>0</v>
      </c>
    </row>
    <row r="44" spans="1:7" x14ac:dyDescent="0.25">
      <c r="A44" s="26">
        <v>2</v>
      </c>
      <c r="B44" s="28">
        <v>6</v>
      </c>
      <c r="C44" s="2"/>
      <c r="D44" s="1" t="s">
        <v>13</v>
      </c>
      <c r="E44" s="29">
        <f t="shared" si="1"/>
        <v>0</v>
      </c>
    </row>
    <row r="45" spans="1:7" x14ac:dyDescent="0.25">
      <c r="A45" s="26">
        <v>2</v>
      </c>
      <c r="B45" s="27">
        <v>7</v>
      </c>
      <c r="C45" s="2"/>
      <c r="D45" s="1" t="s">
        <v>13</v>
      </c>
      <c r="E45" s="29">
        <f t="shared" si="1"/>
        <v>0</v>
      </c>
    </row>
    <row r="46" spans="1:7" x14ac:dyDescent="0.25">
      <c r="A46" s="26">
        <v>2</v>
      </c>
      <c r="B46" s="28">
        <v>8</v>
      </c>
      <c r="C46" s="2"/>
      <c r="D46" s="1" t="s">
        <v>13</v>
      </c>
      <c r="E46" s="29">
        <f t="shared" si="1"/>
        <v>0</v>
      </c>
    </row>
    <row r="47" spans="1:7" x14ac:dyDescent="0.25">
      <c r="A47" s="26">
        <v>2</v>
      </c>
      <c r="B47" s="28">
        <v>9</v>
      </c>
      <c r="C47" s="2"/>
      <c r="D47" s="1" t="s">
        <v>13</v>
      </c>
      <c r="E47" s="29">
        <f t="shared" si="1"/>
        <v>0</v>
      </c>
    </row>
    <row r="48" spans="1:7" x14ac:dyDescent="0.25">
      <c r="A48" s="26">
        <v>2</v>
      </c>
      <c r="B48" s="27">
        <v>10</v>
      </c>
      <c r="C48" s="2"/>
      <c r="D48" s="1" t="s">
        <v>13</v>
      </c>
      <c r="E48" s="29">
        <f t="shared" si="1"/>
        <v>0</v>
      </c>
    </row>
    <row r="49" spans="1:7" x14ac:dyDescent="0.25">
      <c r="A49" s="26">
        <v>2</v>
      </c>
      <c r="B49" s="28">
        <v>11</v>
      </c>
      <c r="C49" s="2"/>
      <c r="D49" s="1" t="s">
        <v>13</v>
      </c>
      <c r="E49" s="29">
        <f t="shared" si="1"/>
        <v>0</v>
      </c>
    </row>
    <row r="50" spans="1:7" x14ac:dyDescent="0.25">
      <c r="A50" s="26">
        <v>2</v>
      </c>
      <c r="B50" s="28">
        <v>12</v>
      </c>
      <c r="C50" s="2"/>
      <c r="D50" s="1" t="s">
        <v>13</v>
      </c>
      <c r="E50" s="29">
        <f t="shared" si="1"/>
        <v>0</v>
      </c>
    </row>
    <row r="51" spans="1:7" x14ac:dyDescent="0.25">
      <c r="A51" s="26">
        <v>2</v>
      </c>
      <c r="B51" s="27">
        <v>13</v>
      </c>
      <c r="C51" s="2"/>
      <c r="D51" s="1" t="s">
        <v>13</v>
      </c>
      <c r="E51" s="29">
        <f t="shared" si="1"/>
        <v>0</v>
      </c>
    </row>
    <row r="52" spans="1:7" x14ac:dyDescent="0.25">
      <c r="A52" s="26">
        <v>2</v>
      </c>
      <c r="B52" s="28">
        <v>14</v>
      </c>
      <c r="C52" s="2"/>
      <c r="D52" s="1" t="s">
        <v>13</v>
      </c>
      <c r="E52" s="29">
        <f t="shared" si="1"/>
        <v>0</v>
      </c>
    </row>
    <row r="53" spans="1:7" x14ac:dyDescent="0.25">
      <c r="A53" s="26">
        <v>2</v>
      </c>
      <c r="B53" s="28">
        <v>15</v>
      </c>
      <c r="C53" s="2"/>
      <c r="D53" s="1" t="s">
        <v>13</v>
      </c>
      <c r="E53" s="29">
        <f t="shared" si="1"/>
        <v>0</v>
      </c>
    </row>
    <row r="54" spans="1:7" x14ac:dyDescent="0.25">
      <c r="A54" s="26">
        <v>2</v>
      </c>
      <c r="B54" s="27">
        <v>16</v>
      </c>
      <c r="C54" s="2"/>
      <c r="D54" s="1" t="s">
        <v>13</v>
      </c>
      <c r="E54" s="29">
        <f t="shared" si="1"/>
        <v>0</v>
      </c>
    </row>
    <row r="55" spans="1:7" x14ac:dyDescent="0.25">
      <c r="A55" s="26">
        <v>2</v>
      </c>
      <c r="B55" s="28">
        <v>17</v>
      </c>
      <c r="C55" s="2"/>
      <c r="D55" s="1" t="s">
        <v>13</v>
      </c>
      <c r="E55" s="29">
        <f t="shared" si="1"/>
        <v>0</v>
      </c>
    </row>
    <row r="56" spans="1:7" x14ac:dyDescent="0.25">
      <c r="A56" s="26">
        <v>2</v>
      </c>
      <c r="B56" s="28">
        <v>18</v>
      </c>
      <c r="C56" s="2"/>
      <c r="D56" s="1" t="s">
        <v>13</v>
      </c>
      <c r="E56" s="29">
        <f t="shared" si="1"/>
        <v>0</v>
      </c>
    </row>
    <row r="57" spans="1:7" x14ac:dyDescent="0.25">
      <c r="A57" s="26">
        <v>2</v>
      </c>
      <c r="B57" s="27">
        <v>19</v>
      </c>
      <c r="C57" s="2"/>
      <c r="D57" s="1" t="s">
        <v>13</v>
      </c>
      <c r="E57" s="29">
        <f t="shared" si="1"/>
        <v>0</v>
      </c>
    </row>
    <row r="58" spans="1:7" x14ac:dyDescent="0.25">
      <c r="A58" s="26">
        <v>2</v>
      </c>
      <c r="B58" s="28">
        <v>20</v>
      </c>
      <c r="C58" s="2"/>
      <c r="D58" s="1" t="s">
        <v>13</v>
      </c>
      <c r="E58" s="29">
        <f t="shared" si="1"/>
        <v>0</v>
      </c>
    </row>
    <row r="59" spans="1:7" x14ac:dyDescent="0.25">
      <c r="A59" s="26">
        <v>2</v>
      </c>
      <c r="B59" s="28">
        <v>21</v>
      </c>
      <c r="C59" s="2"/>
      <c r="D59" s="1" t="s">
        <v>13</v>
      </c>
      <c r="E59" s="29">
        <f t="shared" si="1"/>
        <v>0</v>
      </c>
    </row>
    <row r="60" spans="1:7" x14ac:dyDescent="0.25">
      <c r="A60" s="26">
        <v>2</v>
      </c>
      <c r="B60" s="27">
        <v>22</v>
      </c>
      <c r="C60" s="2"/>
      <c r="D60" s="1" t="s">
        <v>13</v>
      </c>
      <c r="E60" s="29">
        <f t="shared" si="1"/>
        <v>0</v>
      </c>
    </row>
    <row r="61" spans="1:7" ht="15.75" thickBot="1" x14ac:dyDescent="0.3">
      <c r="A61" s="30">
        <v>2</v>
      </c>
      <c r="B61" s="31">
        <v>23</v>
      </c>
      <c r="C61" s="2"/>
      <c r="D61" s="1" t="s">
        <v>13</v>
      </c>
      <c r="E61" s="29">
        <f t="shared" si="1"/>
        <v>0</v>
      </c>
      <c r="F61" s="29">
        <f>SUM(E43:E61)</f>
        <v>0</v>
      </c>
      <c r="G61" s="35">
        <f>IF(F62&gt;1000,"SSR OVERLOAD!",1000-F63)</f>
        <v>1000</v>
      </c>
    </row>
    <row r="62" spans="1:7" x14ac:dyDescent="0.25">
      <c r="A62" s="23">
        <v>3</v>
      </c>
      <c r="B62" s="24">
        <v>0</v>
      </c>
      <c r="C62" s="8"/>
      <c r="D62" s="25" t="s">
        <v>15</v>
      </c>
      <c r="E62" s="8"/>
    </row>
    <row r="63" spans="1:7" x14ac:dyDescent="0.25">
      <c r="A63" s="26">
        <v>3</v>
      </c>
      <c r="B63" s="27">
        <v>1</v>
      </c>
      <c r="C63" s="8"/>
      <c r="D63" s="25" t="s">
        <v>15</v>
      </c>
      <c r="E63" s="8"/>
    </row>
    <row r="64" spans="1:7" x14ac:dyDescent="0.25">
      <c r="A64" s="26">
        <v>3</v>
      </c>
      <c r="B64" s="28">
        <v>2</v>
      </c>
      <c r="C64" s="8"/>
      <c r="D64" s="25" t="s">
        <v>15</v>
      </c>
      <c r="E64" s="8"/>
    </row>
    <row r="65" spans="1:7" x14ac:dyDescent="0.25">
      <c r="A65" s="26">
        <v>3</v>
      </c>
      <c r="B65" s="28">
        <v>3</v>
      </c>
      <c r="C65" s="8"/>
      <c r="D65" s="25" t="s">
        <v>15</v>
      </c>
      <c r="E65" s="8"/>
    </row>
    <row r="66" spans="1:7" x14ac:dyDescent="0.25">
      <c r="A66" s="26">
        <v>3</v>
      </c>
      <c r="B66" s="27">
        <v>4</v>
      </c>
      <c r="C66" s="8"/>
      <c r="D66" s="25" t="s">
        <v>15</v>
      </c>
      <c r="E66" s="8"/>
    </row>
    <row r="67" spans="1:7" x14ac:dyDescent="0.25">
      <c r="A67" s="26">
        <v>3</v>
      </c>
      <c r="B67" s="28">
        <v>5</v>
      </c>
      <c r="C67" s="8"/>
      <c r="D67" s="25" t="s">
        <v>15</v>
      </c>
      <c r="E67" s="8"/>
    </row>
    <row r="68" spans="1:7" x14ac:dyDescent="0.25">
      <c r="A68" s="26">
        <v>3</v>
      </c>
      <c r="B68" s="28">
        <v>6</v>
      </c>
      <c r="C68" s="8"/>
      <c r="D68" s="25" t="s">
        <v>15</v>
      </c>
      <c r="E68" s="8"/>
    </row>
    <row r="69" spans="1:7" x14ac:dyDescent="0.25">
      <c r="A69" s="26">
        <v>3</v>
      </c>
      <c r="B69" s="27">
        <v>7</v>
      </c>
      <c r="C69" s="8"/>
      <c r="D69" s="25" t="s">
        <v>15</v>
      </c>
      <c r="E69" s="8"/>
    </row>
    <row r="70" spans="1:7" x14ac:dyDescent="0.25">
      <c r="A70" s="26">
        <v>3</v>
      </c>
      <c r="B70" s="28">
        <v>8</v>
      </c>
      <c r="C70" s="8"/>
      <c r="D70" s="25" t="s">
        <v>15</v>
      </c>
      <c r="E70" s="8"/>
    </row>
    <row r="71" spans="1:7" x14ac:dyDescent="0.25">
      <c r="A71" s="26">
        <v>3</v>
      </c>
      <c r="B71" s="28">
        <v>9</v>
      </c>
      <c r="C71" s="8"/>
      <c r="D71" s="25" t="s">
        <v>15</v>
      </c>
      <c r="E71" s="8"/>
    </row>
    <row r="72" spans="1:7" x14ac:dyDescent="0.25">
      <c r="A72" s="26">
        <v>3</v>
      </c>
      <c r="B72" s="27">
        <v>10</v>
      </c>
      <c r="C72" s="2"/>
      <c r="D72" s="1" t="s">
        <v>13</v>
      </c>
      <c r="E72" s="29">
        <f t="shared" ref="E72:E78" si="2">IF(D72="I",$F$3,IF(D72="M",$F$4,IF(D72="D",$F$5,IF(D72="R",$F$6,IF(D72="Z",0)))))</f>
        <v>0</v>
      </c>
    </row>
    <row r="73" spans="1:7" x14ac:dyDescent="0.25">
      <c r="A73" s="26">
        <v>3</v>
      </c>
      <c r="B73" s="28">
        <v>11</v>
      </c>
      <c r="C73" s="2"/>
      <c r="D73" s="1" t="s">
        <v>13</v>
      </c>
      <c r="E73" s="29">
        <f t="shared" si="2"/>
        <v>0</v>
      </c>
    </row>
    <row r="74" spans="1:7" x14ac:dyDescent="0.25">
      <c r="A74" s="26">
        <v>3</v>
      </c>
      <c r="B74" s="28">
        <v>12</v>
      </c>
      <c r="C74" s="2"/>
      <c r="D74" s="1" t="s">
        <v>13</v>
      </c>
      <c r="E74" s="29">
        <f t="shared" si="2"/>
        <v>0</v>
      </c>
    </row>
    <row r="75" spans="1:7" x14ac:dyDescent="0.25">
      <c r="A75" s="26">
        <v>3</v>
      </c>
      <c r="B75" s="27">
        <v>13</v>
      </c>
      <c r="C75" s="2"/>
      <c r="D75" s="1" t="s">
        <v>13</v>
      </c>
      <c r="E75" s="29">
        <f t="shared" si="2"/>
        <v>0</v>
      </c>
    </row>
    <row r="76" spans="1:7" x14ac:dyDescent="0.25">
      <c r="A76" s="26">
        <v>3</v>
      </c>
      <c r="B76" s="28">
        <v>14</v>
      </c>
      <c r="C76" s="2"/>
      <c r="D76" s="1" t="s">
        <v>13</v>
      </c>
      <c r="E76" s="29">
        <f t="shared" si="2"/>
        <v>0</v>
      </c>
    </row>
    <row r="77" spans="1:7" x14ac:dyDescent="0.25">
      <c r="A77" s="26">
        <v>3</v>
      </c>
      <c r="B77" s="28">
        <v>15</v>
      </c>
      <c r="C77" s="2"/>
      <c r="D77" s="1" t="s">
        <v>13</v>
      </c>
      <c r="E77" s="29">
        <f t="shared" si="2"/>
        <v>0</v>
      </c>
    </row>
    <row r="78" spans="1:7" x14ac:dyDescent="0.25">
      <c r="A78" s="26">
        <v>3</v>
      </c>
      <c r="B78" s="27">
        <v>16</v>
      </c>
      <c r="C78" s="2"/>
      <c r="D78" s="1" t="s">
        <v>13</v>
      </c>
      <c r="E78" s="29">
        <f t="shared" si="2"/>
        <v>0</v>
      </c>
      <c r="F78" s="29">
        <f>SUM(E72:E78)</f>
        <v>0</v>
      </c>
      <c r="G78" s="35">
        <f>IF(F78&gt;500,"SSR OVERLOAD!",500-F80)</f>
        <v>500</v>
      </c>
    </row>
    <row r="79" spans="1:7" x14ac:dyDescent="0.25">
      <c r="A79" s="26">
        <v>3</v>
      </c>
      <c r="B79" s="28">
        <v>17</v>
      </c>
      <c r="C79" s="8"/>
      <c r="D79" s="25" t="s">
        <v>15</v>
      </c>
      <c r="E79" s="8"/>
    </row>
    <row r="80" spans="1:7" x14ac:dyDescent="0.25">
      <c r="A80" s="26">
        <v>3</v>
      </c>
      <c r="B80" s="28">
        <v>18</v>
      </c>
      <c r="C80" s="8"/>
      <c r="D80" s="25" t="s">
        <v>15</v>
      </c>
      <c r="E80" s="8"/>
    </row>
    <row r="81" spans="1:7" x14ac:dyDescent="0.25">
      <c r="A81" s="26">
        <v>3</v>
      </c>
      <c r="B81" s="27">
        <v>19</v>
      </c>
      <c r="C81" s="8"/>
      <c r="D81" s="25" t="s">
        <v>15</v>
      </c>
      <c r="E81" s="8"/>
    </row>
    <row r="82" spans="1:7" x14ac:dyDescent="0.25">
      <c r="A82" s="26">
        <v>3</v>
      </c>
      <c r="B82" s="28">
        <v>20</v>
      </c>
      <c r="C82" s="8"/>
      <c r="D82" s="25" t="s">
        <v>15</v>
      </c>
      <c r="E82" s="8"/>
    </row>
    <row r="83" spans="1:7" x14ac:dyDescent="0.25">
      <c r="A83" s="26">
        <v>3</v>
      </c>
      <c r="B83" s="28">
        <v>21</v>
      </c>
      <c r="C83" s="8"/>
      <c r="D83" s="25" t="s">
        <v>15</v>
      </c>
      <c r="E83" s="8"/>
    </row>
    <row r="84" spans="1:7" x14ac:dyDescent="0.25">
      <c r="A84" s="26">
        <v>3</v>
      </c>
      <c r="B84" s="27">
        <v>22</v>
      </c>
      <c r="C84" s="2"/>
      <c r="D84" s="1" t="s">
        <v>13</v>
      </c>
      <c r="E84" s="29">
        <f t="shared" ref="E84:E90" si="3">IF(D84="I",$F$3,IF(D84="M",$F$4,IF(D84="D",$F$5,IF(D84="R",$F$6,IF(D84="Z",0)))))</f>
        <v>0</v>
      </c>
    </row>
    <row r="85" spans="1:7" ht="15.75" thickBot="1" x14ac:dyDescent="0.3">
      <c r="A85" s="30">
        <v>3</v>
      </c>
      <c r="B85" s="31">
        <v>23</v>
      </c>
      <c r="C85" s="2"/>
      <c r="D85" s="1" t="s">
        <v>13</v>
      </c>
      <c r="E85" s="29">
        <f t="shared" si="3"/>
        <v>0</v>
      </c>
    </row>
    <row r="86" spans="1:7" x14ac:dyDescent="0.25">
      <c r="A86" s="23">
        <v>4</v>
      </c>
      <c r="B86" s="24">
        <v>0</v>
      </c>
      <c r="C86" s="2"/>
      <c r="D86" s="1" t="s">
        <v>13</v>
      </c>
      <c r="E86" s="29">
        <f t="shared" si="3"/>
        <v>0</v>
      </c>
    </row>
    <row r="87" spans="1:7" x14ac:dyDescent="0.25">
      <c r="A87" s="26">
        <v>4</v>
      </c>
      <c r="B87" s="27">
        <v>1</v>
      </c>
      <c r="C87" s="2"/>
      <c r="D87" s="1" t="s">
        <v>13</v>
      </c>
      <c r="E87" s="29">
        <f t="shared" si="3"/>
        <v>0</v>
      </c>
    </row>
    <row r="88" spans="1:7" x14ac:dyDescent="0.25">
      <c r="A88" s="26">
        <v>4</v>
      </c>
      <c r="B88" s="28">
        <v>2</v>
      </c>
      <c r="C88" s="2"/>
      <c r="D88" s="1" t="s">
        <v>13</v>
      </c>
      <c r="E88" s="29">
        <f t="shared" si="3"/>
        <v>0</v>
      </c>
    </row>
    <row r="89" spans="1:7" x14ac:dyDescent="0.25">
      <c r="A89" s="26">
        <v>4</v>
      </c>
      <c r="B89" s="28">
        <v>3</v>
      </c>
      <c r="C89" s="2"/>
      <c r="D89" s="1" t="s">
        <v>13</v>
      </c>
      <c r="E89" s="29">
        <f t="shared" si="3"/>
        <v>0</v>
      </c>
    </row>
    <row r="90" spans="1:7" x14ac:dyDescent="0.25">
      <c r="A90" s="26">
        <v>4</v>
      </c>
      <c r="B90" s="27">
        <v>4</v>
      </c>
      <c r="C90" s="2"/>
      <c r="D90" s="1" t="s">
        <v>13</v>
      </c>
      <c r="E90" s="29">
        <f t="shared" si="3"/>
        <v>0</v>
      </c>
      <c r="F90" s="29">
        <f>SUM(E84:E90)</f>
        <v>0</v>
      </c>
      <c r="G90" s="35">
        <f>IF(F90&gt;500,"SSR OVERLOAD!",500-F92)</f>
        <v>500</v>
      </c>
    </row>
    <row r="91" spans="1:7" x14ac:dyDescent="0.25">
      <c r="A91" s="26">
        <v>4</v>
      </c>
      <c r="B91" s="28">
        <v>5</v>
      </c>
      <c r="C91" s="8"/>
      <c r="D91" s="25" t="s">
        <v>15</v>
      </c>
      <c r="E91" s="8"/>
    </row>
    <row r="92" spans="1:7" x14ac:dyDescent="0.25">
      <c r="A92" s="26">
        <v>4</v>
      </c>
      <c r="B92" s="28">
        <v>6</v>
      </c>
      <c r="C92" s="8"/>
      <c r="D92" s="25" t="s">
        <v>15</v>
      </c>
      <c r="E92" s="8"/>
    </row>
    <row r="93" spans="1:7" x14ac:dyDescent="0.25">
      <c r="A93" s="26">
        <v>4</v>
      </c>
      <c r="B93" s="27">
        <v>7</v>
      </c>
      <c r="C93" s="8"/>
      <c r="D93" s="25" t="s">
        <v>15</v>
      </c>
      <c r="E93" s="8"/>
    </row>
    <row r="94" spans="1:7" x14ac:dyDescent="0.25">
      <c r="A94" s="26">
        <v>4</v>
      </c>
      <c r="B94" s="28">
        <v>8</v>
      </c>
      <c r="C94" s="8"/>
      <c r="D94" s="25" t="s">
        <v>15</v>
      </c>
      <c r="E94" s="8"/>
    </row>
    <row r="95" spans="1:7" x14ac:dyDescent="0.25">
      <c r="A95" s="26">
        <v>4</v>
      </c>
      <c r="B95" s="28">
        <v>9</v>
      </c>
      <c r="C95" s="8"/>
      <c r="D95" s="25" t="s">
        <v>15</v>
      </c>
      <c r="E95" s="8"/>
    </row>
    <row r="96" spans="1:7" x14ac:dyDescent="0.25">
      <c r="A96" s="26">
        <v>4</v>
      </c>
      <c r="B96" s="27">
        <v>10</v>
      </c>
      <c r="C96" s="2"/>
      <c r="D96" s="1" t="s">
        <v>13</v>
      </c>
      <c r="E96" s="29">
        <f t="shared" ref="E96:E109" si="4">IF(D96="I",$F$3,IF(D96="M",$F$4,IF(D96="D",$F$5,IF(D96="R",$F$6,IF(D96="Z",0)))))</f>
        <v>0</v>
      </c>
    </row>
    <row r="97" spans="1:7" x14ac:dyDescent="0.25">
      <c r="A97" s="26">
        <v>4</v>
      </c>
      <c r="B97" s="28">
        <v>11</v>
      </c>
      <c r="C97" s="2"/>
      <c r="D97" s="1" t="s">
        <v>13</v>
      </c>
      <c r="E97" s="29">
        <f t="shared" si="4"/>
        <v>0</v>
      </c>
    </row>
    <row r="98" spans="1:7" x14ac:dyDescent="0.25">
      <c r="A98" s="26">
        <v>4</v>
      </c>
      <c r="B98" s="28">
        <v>12</v>
      </c>
      <c r="C98" s="2"/>
      <c r="D98" s="1" t="s">
        <v>13</v>
      </c>
      <c r="E98" s="29">
        <f t="shared" si="4"/>
        <v>0</v>
      </c>
    </row>
    <row r="99" spans="1:7" x14ac:dyDescent="0.25">
      <c r="A99" s="26">
        <v>4</v>
      </c>
      <c r="B99" s="27">
        <v>13</v>
      </c>
      <c r="C99" s="2"/>
      <c r="D99" s="1" t="s">
        <v>13</v>
      </c>
      <c r="E99" s="29">
        <f t="shared" si="4"/>
        <v>0</v>
      </c>
    </row>
    <row r="100" spans="1:7" x14ac:dyDescent="0.25">
      <c r="A100" s="26">
        <v>4</v>
      </c>
      <c r="B100" s="28">
        <v>14</v>
      </c>
      <c r="C100" s="2"/>
      <c r="D100" s="1" t="s">
        <v>13</v>
      </c>
      <c r="E100" s="29">
        <f t="shared" si="4"/>
        <v>0</v>
      </c>
    </row>
    <row r="101" spans="1:7" x14ac:dyDescent="0.25">
      <c r="A101" s="26">
        <v>4</v>
      </c>
      <c r="B101" s="28">
        <v>15</v>
      </c>
      <c r="C101" s="2"/>
      <c r="D101" s="1" t="s">
        <v>13</v>
      </c>
      <c r="E101" s="29">
        <f t="shared" si="4"/>
        <v>0</v>
      </c>
    </row>
    <row r="102" spans="1:7" x14ac:dyDescent="0.25">
      <c r="A102" s="26">
        <v>4</v>
      </c>
      <c r="B102" s="27">
        <v>16</v>
      </c>
      <c r="C102" s="2"/>
      <c r="D102" s="1" t="s">
        <v>13</v>
      </c>
      <c r="E102" s="29">
        <f t="shared" si="4"/>
        <v>0</v>
      </c>
    </row>
    <row r="103" spans="1:7" x14ac:dyDescent="0.25">
      <c r="A103" s="26">
        <v>4</v>
      </c>
      <c r="B103" s="28">
        <v>17</v>
      </c>
      <c r="C103" s="2"/>
      <c r="D103" s="1" t="s">
        <v>13</v>
      </c>
      <c r="E103" s="29">
        <f t="shared" si="4"/>
        <v>0</v>
      </c>
    </row>
    <row r="104" spans="1:7" x14ac:dyDescent="0.25">
      <c r="A104" s="26">
        <v>4</v>
      </c>
      <c r="B104" s="28">
        <v>18</v>
      </c>
      <c r="C104" s="2"/>
      <c r="D104" s="1" t="s">
        <v>13</v>
      </c>
      <c r="E104" s="29">
        <f t="shared" si="4"/>
        <v>0</v>
      </c>
    </row>
    <row r="105" spans="1:7" x14ac:dyDescent="0.25">
      <c r="A105" s="26">
        <v>4</v>
      </c>
      <c r="B105" s="27">
        <v>19</v>
      </c>
      <c r="C105" s="2"/>
      <c r="D105" s="1" t="s">
        <v>13</v>
      </c>
      <c r="E105" s="29">
        <f t="shared" si="4"/>
        <v>0</v>
      </c>
    </row>
    <row r="106" spans="1:7" x14ac:dyDescent="0.25">
      <c r="A106" s="26">
        <v>4</v>
      </c>
      <c r="B106" s="28">
        <v>20</v>
      </c>
      <c r="C106" s="2"/>
      <c r="D106" s="1" t="s">
        <v>13</v>
      </c>
      <c r="E106" s="29">
        <f t="shared" si="4"/>
        <v>0</v>
      </c>
    </row>
    <row r="107" spans="1:7" x14ac:dyDescent="0.25">
      <c r="A107" s="26">
        <v>4</v>
      </c>
      <c r="B107" s="28">
        <v>21</v>
      </c>
      <c r="C107" s="2"/>
      <c r="D107" s="1" t="s">
        <v>13</v>
      </c>
      <c r="E107" s="29">
        <f t="shared" si="4"/>
        <v>0</v>
      </c>
    </row>
    <row r="108" spans="1:7" x14ac:dyDescent="0.25">
      <c r="A108" s="26">
        <v>4</v>
      </c>
      <c r="B108" s="27">
        <v>22</v>
      </c>
      <c r="C108" s="2"/>
      <c r="D108" s="1" t="s">
        <v>13</v>
      </c>
      <c r="E108" s="29">
        <f t="shared" si="4"/>
        <v>0</v>
      </c>
    </row>
    <row r="109" spans="1:7" ht="15.75" thickBot="1" x14ac:dyDescent="0.3">
      <c r="A109" s="30">
        <v>4</v>
      </c>
      <c r="B109" s="31">
        <v>23</v>
      </c>
      <c r="C109" s="2"/>
      <c r="D109" s="1" t="s">
        <v>13</v>
      </c>
      <c r="E109" s="29">
        <f t="shared" si="4"/>
        <v>0</v>
      </c>
      <c r="F109" s="29">
        <f>SUM(E96:E109)</f>
        <v>0</v>
      </c>
      <c r="G109" s="35">
        <f>IF(F109&gt;1000,"SSR OVERLOAD!",1000-F111)</f>
        <v>1000</v>
      </c>
    </row>
    <row r="110" spans="1:7" x14ac:dyDescent="0.25">
      <c r="A110" s="23">
        <v>5</v>
      </c>
      <c r="B110" s="24">
        <v>0</v>
      </c>
      <c r="C110" s="8"/>
      <c r="D110" s="25" t="s">
        <v>15</v>
      </c>
      <c r="E110" s="8"/>
    </row>
    <row r="111" spans="1:7" x14ac:dyDescent="0.25">
      <c r="A111" s="26">
        <v>5</v>
      </c>
      <c r="B111" s="27">
        <v>1</v>
      </c>
      <c r="C111" s="8"/>
      <c r="D111" s="25" t="s">
        <v>15</v>
      </c>
      <c r="E111" s="8"/>
    </row>
    <row r="112" spans="1:7" x14ac:dyDescent="0.25">
      <c r="A112" s="26">
        <v>5</v>
      </c>
      <c r="B112" s="28">
        <v>2</v>
      </c>
      <c r="C112" s="8"/>
      <c r="D112" s="25" t="s">
        <v>15</v>
      </c>
      <c r="E112" s="8"/>
    </row>
    <row r="113" spans="1:5" x14ac:dyDescent="0.25">
      <c r="A113" s="26">
        <v>5</v>
      </c>
      <c r="B113" s="28">
        <v>3</v>
      </c>
      <c r="C113" s="8"/>
      <c r="D113" s="25" t="s">
        <v>15</v>
      </c>
      <c r="E113" s="8"/>
    </row>
    <row r="114" spans="1:5" x14ac:dyDescent="0.25">
      <c r="A114" s="26">
        <v>5</v>
      </c>
      <c r="B114" s="27">
        <v>4</v>
      </c>
      <c r="C114" s="8"/>
      <c r="D114" s="25" t="s">
        <v>15</v>
      </c>
      <c r="E114" s="8"/>
    </row>
    <row r="115" spans="1:5" x14ac:dyDescent="0.25">
      <c r="A115" s="26">
        <v>5</v>
      </c>
      <c r="B115" s="28">
        <v>5</v>
      </c>
      <c r="C115" s="8"/>
      <c r="D115" s="25" t="s">
        <v>15</v>
      </c>
      <c r="E115" s="8"/>
    </row>
    <row r="116" spans="1:5" x14ac:dyDescent="0.25">
      <c r="A116" s="26">
        <v>5</v>
      </c>
      <c r="B116" s="28">
        <v>6</v>
      </c>
      <c r="C116" s="8"/>
      <c r="D116" s="25" t="s">
        <v>15</v>
      </c>
      <c r="E116" s="8"/>
    </row>
    <row r="117" spans="1:5" x14ac:dyDescent="0.25">
      <c r="A117" s="26">
        <v>5</v>
      </c>
      <c r="B117" s="27">
        <v>7</v>
      </c>
      <c r="C117" s="8"/>
      <c r="D117" s="25" t="s">
        <v>15</v>
      </c>
      <c r="E117" s="8"/>
    </row>
    <row r="118" spans="1:5" x14ac:dyDescent="0.25">
      <c r="A118" s="26">
        <v>5</v>
      </c>
      <c r="B118" s="28">
        <v>8</v>
      </c>
      <c r="C118" s="8"/>
      <c r="D118" s="25" t="s">
        <v>15</v>
      </c>
      <c r="E118" s="8"/>
    </row>
    <row r="119" spans="1:5" x14ac:dyDescent="0.25">
      <c r="A119" s="26">
        <v>5</v>
      </c>
      <c r="B119" s="28">
        <v>9</v>
      </c>
      <c r="C119" s="8"/>
      <c r="D119" s="25" t="s">
        <v>15</v>
      </c>
      <c r="E119" s="8"/>
    </row>
    <row r="120" spans="1:5" x14ac:dyDescent="0.25">
      <c r="A120" s="26">
        <v>5</v>
      </c>
      <c r="B120" s="27">
        <v>10</v>
      </c>
      <c r="C120" s="2"/>
      <c r="D120" s="1" t="s">
        <v>13</v>
      </c>
      <c r="E120" s="29">
        <f t="shared" ref="E120:E133" si="5">IF(D120="I",$F$3,IF(D120="M",$F$4,IF(D120="D",$F$5,IF(D120="R",$F$6,IF(D120="Z",0)))))</f>
        <v>0</v>
      </c>
    </row>
    <row r="121" spans="1:5" x14ac:dyDescent="0.25">
      <c r="A121" s="26">
        <v>5</v>
      </c>
      <c r="B121" s="28">
        <v>11</v>
      </c>
      <c r="C121" s="2"/>
      <c r="D121" s="1" t="s">
        <v>13</v>
      </c>
      <c r="E121" s="29">
        <f t="shared" si="5"/>
        <v>0</v>
      </c>
    </row>
    <row r="122" spans="1:5" x14ac:dyDescent="0.25">
      <c r="A122" s="26">
        <v>5</v>
      </c>
      <c r="B122" s="28">
        <v>12</v>
      </c>
      <c r="C122" s="2"/>
      <c r="D122" s="1" t="s">
        <v>13</v>
      </c>
      <c r="E122" s="29">
        <f t="shared" si="5"/>
        <v>0</v>
      </c>
    </row>
    <row r="123" spans="1:5" x14ac:dyDescent="0.25">
      <c r="A123" s="26">
        <v>5</v>
      </c>
      <c r="B123" s="27">
        <v>13</v>
      </c>
      <c r="C123" s="2"/>
      <c r="D123" s="1" t="s">
        <v>13</v>
      </c>
      <c r="E123" s="29">
        <f t="shared" si="5"/>
        <v>0</v>
      </c>
    </row>
    <row r="124" spans="1:5" x14ac:dyDescent="0.25">
      <c r="A124" s="26">
        <v>5</v>
      </c>
      <c r="B124" s="28">
        <v>14</v>
      </c>
      <c r="C124" s="2"/>
      <c r="D124" s="1" t="s">
        <v>13</v>
      </c>
      <c r="E124" s="29">
        <f t="shared" si="5"/>
        <v>0</v>
      </c>
    </row>
    <row r="125" spans="1:5" x14ac:dyDescent="0.25">
      <c r="A125" s="26">
        <v>5</v>
      </c>
      <c r="B125" s="28">
        <v>15</v>
      </c>
      <c r="C125" s="2"/>
      <c r="D125" s="1" t="s">
        <v>13</v>
      </c>
      <c r="E125" s="29">
        <f t="shared" si="5"/>
        <v>0</v>
      </c>
    </row>
    <row r="126" spans="1:5" x14ac:dyDescent="0.25">
      <c r="A126" s="26">
        <v>5</v>
      </c>
      <c r="B126" s="27">
        <v>16</v>
      </c>
      <c r="C126" s="2"/>
      <c r="D126" s="1" t="s">
        <v>13</v>
      </c>
      <c r="E126" s="29">
        <f t="shared" si="5"/>
        <v>0</v>
      </c>
    </row>
    <row r="127" spans="1:5" x14ac:dyDescent="0.25">
      <c r="A127" s="26">
        <v>5</v>
      </c>
      <c r="B127" s="28">
        <v>17</v>
      </c>
      <c r="C127" s="2"/>
      <c r="D127" s="1" t="s">
        <v>13</v>
      </c>
      <c r="E127" s="29">
        <f t="shared" si="5"/>
        <v>0</v>
      </c>
    </row>
    <row r="128" spans="1:5" x14ac:dyDescent="0.25">
      <c r="A128" s="26">
        <v>5</v>
      </c>
      <c r="B128" s="28">
        <v>18</v>
      </c>
      <c r="C128" s="2"/>
      <c r="D128" s="1" t="s">
        <v>13</v>
      </c>
      <c r="E128" s="29">
        <f t="shared" si="5"/>
        <v>0</v>
      </c>
    </row>
    <row r="129" spans="1:7" x14ac:dyDescent="0.25">
      <c r="A129" s="26">
        <v>5</v>
      </c>
      <c r="B129" s="27">
        <v>19</v>
      </c>
      <c r="C129" s="2"/>
      <c r="D129" s="1" t="s">
        <v>13</v>
      </c>
      <c r="E129" s="29">
        <f t="shared" si="5"/>
        <v>0</v>
      </c>
    </row>
    <row r="130" spans="1:7" x14ac:dyDescent="0.25">
      <c r="A130" s="26">
        <v>5</v>
      </c>
      <c r="B130" s="28">
        <v>20</v>
      </c>
      <c r="C130" s="2"/>
      <c r="D130" s="1" t="s">
        <v>13</v>
      </c>
      <c r="E130" s="29">
        <f t="shared" si="5"/>
        <v>0</v>
      </c>
    </row>
    <row r="131" spans="1:7" x14ac:dyDescent="0.25">
      <c r="A131" s="26">
        <v>5</v>
      </c>
      <c r="B131" s="28">
        <v>21</v>
      </c>
      <c r="C131" s="2"/>
      <c r="D131" s="1" t="s">
        <v>13</v>
      </c>
      <c r="E131" s="29">
        <f t="shared" si="5"/>
        <v>0</v>
      </c>
    </row>
    <row r="132" spans="1:7" x14ac:dyDescent="0.25">
      <c r="A132" s="26">
        <v>5</v>
      </c>
      <c r="B132" s="27">
        <v>22</v>
      </c>
      <c r="C132" s="2"/>
      <c r="D132" s="1" t="s">
        <v>13</v>
      </c>
      <c r="E132" s="29">
        <f t="shared" si="5"/>
        <v>0</v>
      </c>
    </row>
    <row r="133" spans="1:7" ht="15.75" thickBot="1" x14ac:dyDescent="0.3">
      <c r="A133" s="30">
        <v>5</v>
      </c>
      <c r="B133" s="31">
        <v>23</v>
      </c>
      <c r="C133" s="2"/>
      <c r="D133" s="1" t="s">
        <v>13</v>
      </c>
      <c r="E133" s="29">
        <f t="shared" si="5"/>
        <v>0</v>
      </c>
      <c r="F133" s="29">
        <f>SUM(E120:E133)</f>
        <v>0</v>
      </c>
      <c r="G133" s="35">
        <f>IF(F133&gt;1000,"SSR OVERLOAD!",1000-F135)</f>
        <v>1000</v>
      </c>
    </row>
    <row r="134" spans="1:7" x14ac:dyDescent="0.25">
      <c r="A134" s="23">
        <v>6</v>
      </c>
      <c r="B134" s="24">
        <v>0</v>
      </c>
      <c r="C134" s="8"/>
      <c r="D134" s="25" t="s">
        <v>15</v>
      </c>
      <c r="E134" s="8"/>
    </row>
    <row r="135" spans="1:7" x14ac:dyDescent="0.25">
      <c r="A135" s="26">
        <v>6</v>
      </c>
      <c r="B135" s="27">
        <v>1</v>
      </c>
      <c r="C135" s="8"/>
      <c r="D135" s="25" t="s">
        <v>15</v>
      </c>
      <c r="E135" s="8"/>
    </row>
    <row r="136" spans="1:7" x14ac:dyDescent="0.25">
      <c r="A136" s="26">
        <v>6</v>
      </c>
      <c r="B136" s="28">
        <v>2</v>
      </c>
      <c r="C136" s="8"/>
      <c r="D136" s="25" t="s">
        <v>15</v>
      </c>
      <c r="E136" s="8"/>
    </row>
    <row r="137" spans="1:7" x14ac:dyDescent="0.25">
      <c r="A137" s="26">
        <v>6</v>
      </c>
      <c r="B137" s="28">
        <v>3</v>
      </c>
      <c r="C137" s="8"/>
      <c r="D137" s="25" t="s">
        <v>15</v>
      </c>
      <c r="E137" s="8"/>
    </row>
    <row r="138" spans="1:7" x14ac:dyDescent="0.25">
      <c r="A138" s="26">
        <v>6</v>
      </c>
      <c r="B138" s="27">
        <v>4</v>
      </c>
      <c r="C138" s="8"/>
      <c r="D138" s="25" t="s">
        <v>15</v>
      </c>
      <c r="E138" s="8"/>
    </row>
    <row r="139" spans="1:7" x14ac:dyDescent="0.25">
      <c r="A139" s="26">
        <v>6</v>
      </c>
      <c r="B139" s="28">
        <v>5</v>
      </c>
      <c r="C139" s="8"/>
      <c r="D139" s="25" t="s">
        <v>15</v>
      </c>
      <c r="E139" s="8"/>
    </row>
    <row r="140" spans="1:7" x14ac:dyDescent="0.25">
      <c r="A140" s="26">
        <v>6</v>
      </c>
      <c r="B140" s="28">
        <v>6</v>
      </c>
      <c r="C140" s="8"/>
      <c r="D140" s="25" t="s">
        <v>15</v>
      </c>
      <c r="E140" s="8"/>
    </row>
    <row r="141" spans="1:7" x14ac:dyDescent="0.25">
      <c r="A141" s="26">
        <v>6</v>
      </c>
      <c r="B141" s="27">
        <v>7</v>
      </c>
      <c r="C141" s="8"/>
      <c r="D141" s="25" t="s">
        <v>15</v>
      </c>
      <c r="E141" s="8"/>
    </row>
    <row r="142" spans="1:7" x14ac:dyDescent="0.25">
      <c r="A142" s="26">
        <v>6</v>
      </c>
      <c r="B142" s="28">
        <v>8</v>
      </c>
      <c r="C142" s="8"/>
      <c r="D142" s="25" t="s">
        <v>15</v>
      </c>
      <c r="E142" s="8"/>
    </row>
    <row r="143" spans="1:7" x14ac:dyDescent="0.25">
      <c r="A143" s="26">
        <v>6</v>
      </c>
      <c r="B143" s="28">
        <v>9</v>
      </c>
      <c r="C143" s="8"/>
      <c r="D143" s="25" t="s">
        <v>15</v>
      </c>
      <c r="E143" s="8"/>
    </row>
    <row r="144" spans="1:7" x14ac:dyDescent="0.25">
      <c r="A144" s="26">
        <v>6</v>
      </c>
      <c r="B144" s="27">
        <v>10</v>
      </c>
      <c r="C144" s="2"/>
      <c r="D144" s="1" t="s">
        <v>13</v>
      </c>
      <c r="E144" s="29">
        <f t="shared" ref="E144:E157" si="6">IF(D144="I",$F$3,IF(D144="M",$F$4,IF(D144="D",$F$5,IF(D144="R",$F$6,IF(D144="Z",0)))))</f>
        <v>0</v>
      </c>
    </row>
    <row r="145" spans="1:7" x14ac:dyDescent="0.25">
      <c r="A145" s="26">
        <v>6</v>
      </c>
      <c r="B145" s="28">
        <v>11</v>
      </c>
      <c r="C145" s="2"/>
      <c r="D145" s="1" t="s">
        <v>13</v>
      </c>
      <c r="E145" s="29">
        <f t="shared" si="6"/>
        <v>0</v>
      </c>
    </row>
    <row r="146" spans="1:7" x14ac:dyDescent="0.25">
      <c r="A146" s="26">
        <v>6</v>
      </c>
      <c r="B146" s="28">
        <v>12</v>
      </c>
      <c r="C146" s="2"/>
      <c r="D146" s="1" t="s">
        <v>13</v>
      </c>
      <c r="E146" s="29">
        <f t="shared" si="6"/>
        <v>0</v>
      </c>
    </row>
    <row r="147" spans="1:7" x14ac:dyDescent="0.25">
      <c r="A147" s="26">
        <v>6</v>
      </c>
      <c r="B147" s="27">
        <v>13</v>
      </c>
      <c r="C147" s="2"/>
      <c r="D147" s="1" t="s">
        <v>13</v>
      </c>
      <c r="E147" s="29">
        <f t="shared" si="6"/>
        <v>0</v>
      </c>
    </row>
    <row r="148" spans="1:7" x14ac:dyDescent="0.25">
      <c r="A148" s="26">
        <v>6</v>
      </c>
      <c r="B148" s="28">
        <v>14</v>
      </c>
      <c r="C148" s="2"/>
      <c r="D148" s="1" t="s">
        <v>13</v>
      </c>
      <c r="E148" s="29">
        <f t="shared" si="6"/>
        <v>0</v>
      </c>
    </row>
    <row r="149" spans="1:7" x14ac:dyDescent="0.25">
      <c r="A149" s="26">
        <v>6</v>
      </c>
      <c r="B149" s="28">
        <v>15</v>
      </c>
      <c r="C149" s="2"/>
      <c r="D149" s="1" t="s">
        <v>13</v>
      </c>
      <c r="E149" s="29">
        <f t="shared" si="6"/>
        <v>0</v>
      </c>
    </row>
    <row r="150" spans="1:7" x14ac:dyDescent="0.25">
      <c r="A150" s="26">
        <v>6</v>
      </c>
      <c r="B150" s="27">
        <v>16</v>
      </c>
      <c r="C150" s="2"/>
      <c r="D150" s="1" t="s">
        <v>13</v>
      </c>
      <c r="E150" s="29">
        <f t="shared" si="6"/>
        <v>0</v>
      </c>
    </row>
    <row r="151" spans="1:7" x14ac:dyDescent="0.25">
      <c r="A151" s="26">
        <v>6</v>
      </c>
      <c r="B151" s="28">
        <v>17</v>
      </c>
      <c r="C151" s="2"/>
      <c r="D151" s="1" t="s">
        <v>13</v>
      </c>
      <c r="E151" s="29">
        <f t="shared" si="6"/>
        <v>0</v>
      </c>
    </row>
    <row r="152" spans="1:7" x14ac:dyDescent="0.25">
      <c r="A152" s="26">
        <v>6</v>
      </c>
      <c r="B152" s="28">
        <v>18</v>
      </c>
      <c r="C152" s="2"/>
      <c r="D152" s="1" t="s">
        <v>13</v>
      </c>
      <c r="E152" s="29">
        <f t="shared" si="6"/>
        <v>0</v>
      </c>
    </row>
    <row r="153" spans="1:7" x14ac:dyDescent="0.25">
      <c r="A153" s="26">
        <v>6</v>
      </c>
      <c r="B153" s="27">
        <v>19</v>
      </c>
      <c r="C153" s="2"/>
      <c r="D153" s="1" t="s">
        <v>13</v>
      </c>
      <c r="E153" s="29">
        <f t="shared" si="6"/>
        <v>0</v>
      </c>
    </row>
    <row r="154" spans="1:7" x14ac:dyDescent="0.25">
      <c r="A154" s="26">
        <v>6</v>
      </c>
      <c r="B154" s="28">
        <v>20</v>
      </c>
      <c r="C154" s="2"/>
      <c r="D154" s="1" t="s">
        <v>13</v>
      </c>
      <c r="E154" s="29">
        <f t="shared" si="6"/>
        <v>0</v>
      </c>
    </row>
    <row r="155" spans="1:7" x14ac:dyDescent="0.25">
      <c r="A155" s="26">
        <v>6</v>
      </c>
      <c r="B155" s="28">
        <v>21</v>
      </c>
      <c r="C155" s="2"/>
      <c r="D155" s="1" t="s">
        <v>13</v>
      </c>
      <c r="E155" s="29">
        <f t="shared" si="6"/>
        <v>0</v>
      </c>
    </row>
    <row r="156" spans="1:7" x14ac:dyDescent="0.25">
      <c r="A156" s="26">
        <v>6</v>
      </c>
      <c r="B156" s="27">
        <v>22</v>
      </c>
      <c r="C156" s="2"/>
      <c r="D156" s="1" t="s">
        <v>13</v>
      </c>
      <c r="E156" s="29">
        <f t="shared" si="6"/>
        <v>0</v>
      </c>
    </row>
    <row r="157" spans="1:7" ht="15.75" thickBot="1" x14ac:dyDescent="0.3">
      <c r="A157" s="30">
        <v>6</v>
      </c>
      <c r="B157" s="31">
        <v>23</v>
      </c>
      <c r="C157" s="2"/>
      <c r="D157" s="1" t="s">
        <v>13</v>
      </c>
      <c r="E157" s="29">
        <f t="shared" si="6"/>
        <v>0</v>
      </c>
      <c r="F157" s="29">
        <f>SUM(E144:E157)</f>
        <v>0</v>
      </c>
      <c r="G157" s="35">
        <f>IF(F157&gt;1000,"SSR OVERLOAD!",1000-F159)</f>
        <v>1000</v>
      </c>
    </row>
    <row r="158" spans="1:7" x14ac:dyDescent="0.25">
      <c r="A158" s="23">
        <v>7</v>
      </c>
      <c r="B158" s="24">
        <v>0</v>
      </c>
      <c r="C158" s="8"/>
      <c r="D158" s="25" t="s">
        <v>15</v>
      </c>
      <c r="E158" s="8"/>
    </row>
    <row r="159" spans="1:7" x14ac:dyDescent="0.25">
      <c r="A159" s="26">
        <v>7</v>
      </c>
      <c r="B159" s="27">
        <v>1</v>
      </c>
      <c r="C159" s="8"/>
      <c r="D159" s="25" t="s">
        <v>15</v>
      </c>
      <c r="E159" s="8"/>
    </row>
    <row r="160" spans="1:7" x14ac:dyDescent="0.25">
      <c r="A160" s="26">
        <v>7</v>
      </c>
      <c r="B160" s="28">
        <v>2</v>
      </c>
      <c r="C160" s="8"/>
      <c r="D160" s="25" t="s">
        <v>15</v>
      </c>
      <c r="E160" s="8"/>
    </row>
    <row r="161" spans="1:5" x14ac:dyDescent="0.25">
      <c r="A161" s="26">
        <v>7</v>
      </c>
      <c r="B161" s="28">
        <v>3</v>
      </c>
      <c r="C161" s="8"/>
      <c r="D161" s="25" t="s">
        <v>15</v>
      </c>
      <c r="E161" s="8"/>
    </row>
    <row r="162" spans="1:5" x14ac:dyDescent="0.25">
      <c r="A162" s="26">
        <v>7</v>
      </c>
      <c r="B162" s="27">
        <v>4</v>
      </c>
      <c r="C162" s="8"/>
      <c r="D162" s="25" t="s">
        <v>15</v>
      </c>
      <c r="E162" s="8"/>
    </row>
    <row r="163" spans="1:5" x14ac:dyDescent="0.25">
      <c r="A163" s="26">
        <v>7</v>
      </c>
      <c r="B163" s="28">
        <v>5</v>
      </c>
      <c r="C163" s="8"/>
      <c r="D163" s="25" t="s">
        <v>15</v>
      </c>
      <c r="E163" s="8"/>
    </row>
    <row r="164" spans="1:5" x14ac:dyDescent="0.25">
      <c r="A164" s="26">
        <v>7</v>
      </c>
      <c r="B164" s="28">
        <v>6</v>
      </c>
      <c r="C164" s="8"/>
      <c r="D164" s="25" t="s">
        <v>15</v>
      </c>
      <c r="E164" s="8"/>
    </row>
    <row r="165" spans="1:5" x14ac:dyDescent="0.25">
      <c r="A165" s="26">
        <v>7</v>
      </c>
      <c r="B165" s="27">
        <v>7</v>
      </c>
      <c r="C165" s="8"/>
      <c r="D165" s="25" t="s">
        <v>15</v>
      </c>
      <c r="E165" s="8"/>
    </row>
    <row r="166" spans="1:5" x14ac:dyDescent="0.25">
      <c r="A166" s="26">
        <v>7</v>
      </c>
      <c r="B166" s="28">
        <v>8</v>
      </c>
      <c r="C166" s="8"/>
      <c r="D166" s="25" t="s">
        <v>15</v>
      </c>
      <c r="E166" s="8"/>
    </row>
    <row r="167" spans="1:5" x14ac:dyDescent="0.25">
      <c r="A167" s="26">
        <v>7</v>
      </c>
      <c r="B167" s="28">
        <v>9</v>
      </c>
      <c r="C167" s="8"/>
      <c r="D167" s="25" t="s">
        <v>15</v>
      </c>
      <c r="E167" s="8"/>
    </row>
    <row r="168" spans="1:5" x14ac:dyDescent="0.25">
      <c r="A168" s="26">
        <v>7</v>
      </c>
      <c r="B168" s="27">
        <v>10</v>
      </c>
      <c r="C168" s="2"/>
      <c r="D168" s="1" t="s">
        <v>13</v>
      </c>
      <c r="E168" s="29">
        <f t="shared" ref="E168:E181" si="7">IF(D168="I",$F$3,IF(D168="M",$F$4,IF(D168="D",$F$5,IF(D168="R",$F$6,IF(D168="Z",0)))))</f>
        <v>0</v>
      </c>
    </row>
    <row r="169" spans="1:5" x14ac:dyDescent="0.25">
      <c r="A169" s="26">
        <v>7</v>
      </c>
      <c r="B169" s="28">
        <v>11</v>
      </c>
      <c r="C169" s="2"/>
      <c r="D169" s="1" t="s">
        <v>13</v>
      </c>
      <c r="E169" s="29">
        <f t="shared" si="7"/>
        <v>0</v>
      </c>
    </row>
    <row r="170" spans="1:5" x14ac:dyDescent="0.25">
      <c r="A170" s="26">
        <v>7</v>
      </c>
      <c r="B170" s="28">
        <v>12</v>
      </c>
      <c r="C170" s="2"/>
      <c r="D170" s="1" t="s">
        <v>13</v>
      </c>
      <c r="E170" s="29">
        <f t="shared" si="7"/>
        <v>0</v>
      </c>
    </row>
    <row r="171" spans="1:5" x14ac:dyDescent="0.25">
      <c r="A171" s="26">
        <v>7</v>
      </c>
      <c r="B171" s="27">
        <v>13</v>
      </c>
      <c r="C171" s="2"/>
      <c r="D171" s="1" t="s">
        <v>13</v>
      </c>
      <c r="E171" s="29">
        <f t="shared" si="7"/>
        <v>0</v>
      </c>
    </row>
    <row r="172" spans="1:5" x14ac:dyDescent="0.25">
      <c r="A172" s="26">
        <v>7</v>
      </c>
      <c r="B172" s="28">
        <v>14</v>
      </c>
      <c r="C172" s="2"/>
      <c r="D172" s="1" t="s">
        <v>13</v>
      </c>
      <c r="E172" s="29">
        <f t="shared" si="7"/>
        <v>0</v>
      </c>
    </row>
    <row r="173" spans="1:5" x14ac:dyDescent="0.25">
      <c r="A173" s="26">
        <v>7</v>
      </c>
      <c r="B173" s="28">
        <v>15</v>
      </c>
      <c r="C173" s="2"/>
      <c r="D173" s="1" t="s">
        <v>13</v>
      </c>
      <c r="E173" s="29">
        <f t="shared" si="7"/>
        <v>0</v>
      </c>
    </row>
    <row r="174" spans="1:5" x14ac:dyDescent="0.25">
      <c r="A174" s="26">
        <v>7</v>
      </c>
      <c r="B174" s="27">
        <v>16</v>
      </c>
      <c r="C174" s="2"/>
      <c r="D174" s="1" t="s">
        <v>13</v>
      </c>
      <c r="E174" s="29">
        <f t="shared" si="7"/>
        <v>0</v>
      </c>
    </row>
    <row r="175" spans="1:5" x14ac:dyDescent="0.25">
      <c r="A175" s="26">
        <v>7</v>
      </c>
      <c r="B175" s="28">
        <v>17</v>
      </c>
      <c r="C175" s="2"/>
      <c r="D175" s="1" t="s">
        <v>13</v>
      </c>
      <c r="E175" s="29">
        <f t="shared" si="7"/>
        <v>0</v>
      </c>
    </row>
    <row r="176" spans="1:5" x14ac:dyDescent="0.25">
      <c r="A176" s="26">
        <v>7</v>
      </c>
      <c r="B176" s="28">
        <v>18</v>
      </c>
      <c r="C176" s="2"/>
      <c r="D176" s="1" t="s">
        <v>13</v>
      </c>
      <c r="E176" s="29">
        <f t="shared" si="7"/>
        <v>0</v>
      </c>
    </row>
    <row r="177" spans="1:7" x14ac:dyDescent="0.25">
      <c r="A177" s="26">
        <v>7</v>
      </c>
      <c r="B177" s="27">
        <v>19</v>
      </c>
      <c r="C177" s="2"/>
      <c r="D177" s="1" t="s">
        <v>13</v>
      </c>
      <c r="E177" s="29">
        <f t="shared" si="7"/>
        <v>0</v>
      </c>
    </row>
    <row r="178" spans="1:7" x14ac:dyDescent="0.25">
      <c r="A178" s="26">
        <v>7</v>
      </c>
      <c r="B178" s="28">
        <v>20</v>
      </c>
      <c r="C178" s="2"/>
      <c r="D178" s="1" t="s">
        <v>13</v>
      </c>
      <c r="E178" s="29">
        <f t="shared" si="7"/>
        <v>0</v>
      </c>
    </row>
    <row r="179" spans="1:7" x14ac:dyDescent="0.25">
      <c r="A179" s="26">
        <v>7</v>
      </c>
      <c r="B179" s="28">
        <v>21</v>
      </c>
      <c r="C179" s="2"/>
      <c r="D179" s="1" t="s">
        <v>13</v>
      </c>
      <c r="E179" s="29">
        <f t="shared" si="7"/>
        <v>0</v>
      </c>
    </row>
    <row r="180" spans="1:7" x14ac:dyDescent="0.25">
      <c r="A180" s="26">
        <v>7</v>
      </c>
      <c r="B180" s="27">
        <v>22</v>
      </c>
      <c r="C180" s="2"/>
      <c r="D180" s="1" t="s">
        <v>13</v>
      </c>
      <c r="E180" s="29">
        <f t="shared" si="7"/>
        <v>0</v>
      </c>
    </row>
    <row r="181" spans="1:7" ht="15.75" thickBot="1" x14ac:dyDescent="0.3">
      <c r="A181" s="30">
        <v>7</v>
      </c>
      <c r="B181" s="31">
        <v>23</v>
      </c>
      <c r="C181" s="2"/>
      <c r="D181" s="1" t="s">
        <v>13</v>
      </c>
      <c r="E181" s="29">
        <f t="shared" si="7"/>
        <v>0</v>
      </c>
      <c r="F181" s="29">
        <f>SUM(E168:E181)</f>
        <v>0</v>
      </c>
      <c r="G181" s="35">
        <f>IF(F181&gt;1000,"SSR OVERLOAD!",1000-F183)</f>
        <v>1000</v>
      </c>
    </row>
  </sheetData>
  <sheetProtection password="F646" sheet="1" objects="1" scenarios="1" selectLockedCells="1"/>
  <mergeCells count="1">
    <mergeCell ref="D10:F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 Thomas Consulting</dc:creator>
  <cp:lastModifiedBy>LF Thomas Consulting</cp:lastModifiedBy>
  <dcterms:created xsi:type="dcterms:W3CDTF">2013-04-24T18:34:48Z</dcterms:created>
  <dcterms:modified xsi:type="dcterms:W3CDTF">2013-05-02T15:14:24Z</dcterms:modified>
</cp:coreProperties>
</file>